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ena.trapani\Desktop\"/>
    </mc:Choice>
  </mc:AlternateContent>
  <xr:revisionPtr revIDLastSave="0" documentId="8_{D0EC9B1F-87B2-4061-B6C8-C3FAF4232F4A}" xr6:coauthVersionLast="36" xr6:coauthVersionMax="36" xr10:uidLastSave="{00000000-0000-0000-0000-000000000000}"/>
  <bookViews>
    <workbookView xWindow="0" yWindow="0" windowWidth="24000" windowHeight="8925" xr2:uid="{53489800-037D-414D-B74F-4DC1B02EA26C}"/>
  </bookViews>
  <sheets>
    <sheet name="Hoja1" sheetId="1" r:id="rId1"/>
    <sheet name="Hoja4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A52" i="4"/>
  <c r="B52" i="4"/>
  <c r="C52" i="4"/>
  <c r="M52" i="4" s="1"/>
  <c r="D52" i="4"/>
  <c r="G52" i="4" s="1"/>
  <c r="F52" i="4"/>
  <c r="I52" i="4"/>
  <c r="J52" i="4"/>
  <c r="K52" i="4"/>
  <c r="L52" i="4"/>
  <c r="N52" i="4"/>
  <c r="A53" i="4"/>
  <c r="B53" i="4"/>
  <c r="C53" i="4"/>
  <c r="H53" i="4" s="1"/>
  <c r="D53" i="4"/>
  <c r="F53" i="4"/>
  <c r="G53" i="4"/>
  <c r="L53" i="4"/>
  <c r="M53" i="4"/>
  <c r="N53" i="4"/>
  <c r="A54" i="4"/>
  <c r="B54" i="4"/>
  <c r="C54" i="4"/>
  <c r="K54" i="4" s="1"/>
  <c r="D54" i="4"/>
  <c r="F54" i="4" s="1"/>
  <c r="G54" i="4"/>
  <c r="H54" i="4"/>
  <c r="I54" i="4"/>
  <c r="J54" i="4"/>
  <c r="L54" i="4"/>
  <c r="A55" i="4"/>
  <c r="B55" i="4"/>
  <c r="C55" i="4"/>
  <c r="K55" i="4" s="1"/>
  <c r="D55" i="4"/>
  <c r="F55" i="4" s="1"/>
  <c r="L55" i="4"/>
  <c r="A56" i="4"/>
  <c r="B56" i="4"/>
  <c r="C56" i="4"/>
  <c r="D56" i="4"/>
  <c r="O59" i="4" s="1"/>
  <c r="O60" i="4" s="1"/>
  <c r="A5" i="4"/>
  <c r="B5" i="4"/>
  <c r="C5" i="4"/>
  <c r="H5" i="4" s="1"/>
  <c r="D5" i="4"/>
  <c r="A6" i="4"/>
  <c r="B6" i="4"/>
  <c r="C6" i="4"/>
  <c r="K6" i="4" s="1"/>
  <c r="D6" i="4"/>
  <c r="F6" i="4" s="1"/>
  <c r="A7" i="4"/>
  <c r="B7" i="4"/>
  <c r="C7" i="4"/>
  <c r="H7" i="4" s="1"/>
  <c r="D7" i="4"/>
  <c r="A8" i="4"/>
  <c r="B8" i="4"/>
  <c r="C8" i="4"/>
  <c r="K8" i="4" s="1"/>
  <c r="D8" i="4"/>
  <c r="F8" i="4" s="1"/>
  <c r="A9" i="4"/>
  <c r="B9" i="4"/>
  <c r="C9" i="4"/>
  <c r="H9" i="4" s="1"/>
  <c r="D9" i="4"/>
  <c r="A10" i="4"/>
  <c r="B10" i="4"/>
  <c r="C10" i="4"/>
  <c r="K10" i="4" s="1"/>
  <c r="D10" i="4"/>
  <c r="F10" i="4" s="1"/>
  <c r="A11" i="4"/>
  <c r="B11" i="4"/>
  <c r="C11" i="4"/>
  <c r="N11" i="4" s="1"/>
  <c r="D11" i="4"/>
  <c r="F11" i="4" s="1"/>
  <c r="A12" i="4"/>
  <c r="B12" i="4"/>
  <c r="C12" i="4"/>
  <c r="J12" i="4" s="1"/>
  <c r="D12" i="4"/>
  <c r="G12" i="4" s="1"/>
  <c r="A13" i="4"/>
  <c r="B13" i="4"/>
  <c r="C13" i="4"/>
  <c r="K13" i="4" s="1"/>
  <c r="D13" i="4"/>
  <c r="A14" i="4"/>
  <c r="B14" i="4"/>
  <c r="C14" i="4"/>
  <c r="J14" i="4" s="1"/>
  <c r="D14" i="4"/>
  <c r="F14" i="4" s="1"/>
  <c r="A15" i="4"/>
  <c r="B15" i="4"/>
  <c r="C15" i="4"/>
  <c r="H15" i="4" s="1"/>
  <c r="D15" i="4"/>
  <c r="A16" i="4"/>
  <c r="B16" i="4"/>
  <c r="C16" i="4"/>
  <c r="J16" i="4" s="1"/>
  <c r="D16" i="4"/>
  <c r="F16" i="4" s="1"/>
  <c r="A17" i="4"/>
  <c r="B17" i="4"/>
  <c r="C17" i="4"/>
  <c r="J17" i="4" s="1"/>
  <c r="D17" i="4"/>
  <c r="F17" i="4" s="1"/>
  <c r="A18" i="4"/>
  <c r="B18" i="4"/>
  <c r="C18" i="4"/>
  <c r="J18" i="4" s="1"/>
  <c r="D18" i="4"/>
  <c r="F18" i="4" s="1"/>
  <c r="A19" i="4"/>
  <c r="B19" i="4"/>
  <c r="C19" i="4"/>
  <c r="H19" i="4" s="1"/>
  <c r="D19" i="4"/>
  <c r="A20" i="4"/>
  <c r="B20" i="4"/>
  <c r="C20" i="4"/>
  <c r="I20" i="4" s="1"/>
  <c r="D20" i="4"/>
  <c r="G20" i="4" s="1"/>
  <c r="A21" i="4"/>
  <c r="B21" i="4"/>
  <c r="C21" i="4"/>
  <c r="H21" i="4" s="1"/>
  <c r="D21" i="4"/>
  <c r="F21" i="4" s="1"/>
  <c r="A22" i="4"/>
  <c r="B22" i="4"/>
  <c r="C22" i="4"/>
  <c r="I22" i="4" s="1"/>
  <c r="D22" i="4"/>
  <c r="F22" i="4" s="1"/>
  <c r="A23" i="4"/>
  <c r="B23" i="4"/>
  <c r="C23" i="4"/>
  <c r="K23" i="4" s="1"/>
  <c r="D23" i="4"/>
  <c r="F23" i="4" s="1"/>
  <c r="A24" i="4"/>
  <c r="B24" i="4"/>
  <c r="C24" i="4"/>
  <c r="I24" i="4" s="1"/>
  <c r="D24" i="4"/>
  <c r="F24" i="4" s="1"/>
  <c r="A25" i="4"/>
  <c r="B25" i="4"/>
  <c r="C25" i="4"/>
  <c r="L25" i="4" s="1"/>
  <c r="D25" i="4"/>
  <c r="A26" i="4"/>
  <c r="B26" i="4"/>
  <c r="C26" i="4"/>
  <c r="I26" i="4" s="1"/>
  <c r="D26" i="4"/>
  <c r="F26" i="4" s="1"/>
  <c r="A27" i="4"/>
  <c r="B27" i="4"/>
  <c r="C27" i="4"/>
  <c r="J27" i="4" s="1"/>
  <c r="D27" i="4"/>
  <c r="A28" i="4"/>
  <c r="B28" i="4"/>
  <c r="C28" i="4"/>
  <c r="H28" i="4" s="1"/>
  <c r="D28" i="4"/>
  <c r="G28" i="4" s="1"/>
  <c r="A29" i="4"/>
  <c r="B29" i="4"/>
  <c r="C29" i="4"/>
  <c r="I29" i="4" s="1"/>
  <c r="D29" i="4"/>
  <c r="G29" i="4" s="1"/>
  <c r="A30" i="4"/>
  <c r="B30" i="4"/>
  <c r="C30" i="4"/>
  <c r="H30" i="4" s="1"/>
  <c r="D30" i="4"/>
  <c r="F30" i="4" s="1"/>
  <c r="A31" i="4"/>
  <c r="B31" i="4"/>
  <c r="C31" i="4"/>
  <c r="D31" i="4"/>
  <c r="A32" i="4"/>
  <c r="B32" i="4"/>
  <c r="C32" i="4"/>
  <c r="H32" i="4" s="1"/>
  <c r="D32" i="4"/>
  <c r="F32" i="4" s="1"/>
  <c r="A33" i="4"/>
  <c r="B33" i="4"/>
  <c r="C33" i="4"/>
  <c r="D33" i="4"/>
  <c r="A34" i="4"/>
  <c r="B34" i="4"/>
  <c r="C34" i="4"/>
  <c r="H34" i="4" s="1"/>
  <c r="D34" i="4"/>
  <c r="F34" i="4" s="1"/>
  <c r="A35" i="4"/>
  <c r="B35" i="4"/>
  <c r="C35" i="4"/>
  <c r="D35" i="4"/>
  <c r="A36" i="4"/>
  <c r="B36" i="4"/>
  <c r="C36" i="4"/>
  <c r="H36" i="4" s="1"/>
  <c r="D36" i="4"/>
  <c r="G36" i="4" s="1"/>
  <c r="A37" i="4"/>
  <c r="B37" i="4"/>
  <c r="C37" i="4"/>
  <c r="D37" i="4"/>
  <c r="A38" i="4"/>
  <c r="B38" i="4"/>
  <c r="C38" i="4"/>
  <c r="H38" i="4" s="1"/>
  <c r="D38" i="4"/>
  <c r="F38" i="4" s="1"/>
  <c r="A39" i="4"/>
  <c r="B39" i="4"/>
  <c r="C39" i="4"/>
  <c r="D39" i="4"/>
  <c r="A40" i="4"/>
  <c r="B40" i="4"/>
  <c r="C40" i="4"/>
  <c r="H40" i="4" s="1"/>
  <c r="D40" i="4"/>
  <c r="F40" i="4" s="1"/>
  <c r="A41" i="4"/>
  <c r="B41" i="4"/>
  <c r="C41" i="4"/>
  <c r="D41" i="4"/>
  <c r="A42" i="4"/>
  <c r="B42" i="4"/>
  <c r="C42" i="4"/>
  <c r="H42" i="4" s="1"/>
  <c r="D42" i="4"/>
  <c r="F42" i="4" s="1"/>
  <c r="A43" i="4"/>
  <c r="B43" i="4"/>
  <c r="C43" i="4"/>
  <c r="D43" i="4"/>
  <c r="A44" i="4"/>
  <c r="B44" i="4"/>
  <c r="C44" i="4"/>
  <c r="N44" i="4" s="1"/>
  <c r="D44" i="4"/>
  <c r="G44" i="4" s="1"/>
  <c r="A45" i="4"/>
  <c r="B45" i="4"/>
  <c r="C45" i="4"/>
  <c r="D45" i="4"/>
  <c r="A46" i="4"/>
  <c r="B46" i="4"/>
  <c r="C46" i="4"/>
  <c r="N46" i="4" s="1"/>
  <c r="D46" i="4"/>
  <c r="F46" i="4" s="1"/>
  <c r="A47" i="4"/>
  <c r="B47" i="4"/>
  <c r="C47" i="4"/>
  <c r="D47" i="4"/>
  <c r="A48" i="4"/>
  <c r="B48" i="4"/>
  <c r="C48" i="4"/>
  <c r="N48" i="4" s="1"/>
  <c r="D48" i="4"/>
  <c r="F48" i="4" s="1"/>
  <c r="A49" i="4"/>
  <c r="B49" i="4"/>
  <c r="C49" i="4"/>
  <c r="D49" i="4"/>
  <c r="A50" i="4"/>
  <c r="B50" i="4"/>
  <c r="C50" i="4"/>
  <c r="N50" i="4" s="1"/>
  <c r="D50" i="4"/>
  <c r="F50" i="4" s="1"/>
  <c r="A51" i="4"/>
  <c r="B51" i="4"/>
  <c r="C51" i="4"/>
  <c r="D51" i="4"/>
  <c r="K5" i="4"/>
  <c r="J6" i="4"/>
  <c r="K7" i="4"/>
  <c r="I8" i="4"/>
  <c r="J9" i="4"/>
  <c r="N9" i="4"/>
  <c r="I11" i="4"/>
  <c r="M11" i="4"/>
  <c r="J13" i="4"/>
  <c r="N13" i="4"/>
  <c r="I15" i="4"/>
  <c r="H16" i="4"/>
  <c r="L17" i="4"/>
  <c r="I18" i="4"/>
  <c r="K19" i="4"/>
  <c r="H20" i="4"/>
  <c r="M21" i="4"/>
  <c r="I23" i="4"/>
  <c r="H24" i="4"/>
  <c r="K25" i="4"/>
  <c r="H27" i="4"/>
  <c r="N27" i="4"/>
  <c r="K29" i="4"/>
  <c r="N30" i="4"/>
  <c r="F31" i="4"/>
  <c r="G31" i="4"/>
  <c r="H31" i="4"/>
  <c r="I31" i="4"/>
  <c r="J31" i="4"/>
  <c r="K31" i="4"/>
  <c r="L31" i="4"/>
  <c r="M31" i="4"/>
  <c r="N31" i="4"/>
  <c r="N32" i="4"/>
  <c r="F33" i="4"/>
  <c r="G33" i="4"/>
  <c r="H33" i="4"/>
  <c r="I33" i="4"/>
  <c r="J33" i="4"/>
  <c r="K33" i="4"/>
  <c r="L33" i="4"/>
  <c r="M33" i="4"/>
  <c r="N33" i="4"/>
  <c r="N34" i="4"/>
  <c r="F35" i="4"/>
  <c r="G35" i="4"/>
  <c r="H35" i="4"/>
  <c r="I35" i="4"/>
  <c r="J35" i="4"/>
  <c r="K35" i="4"/>
  <c r="L35" i="4"/>
  <c r="M35" i="4"/>
  <c r="N35" i="4"/>
  <c r="M36" i="4"/>
  <c r="N36" i="4"/>
  <c r="F37" i="4"/>
  <c r="G37" i="4"/>
  <c r="H37" i="4"/>
  <c r="I37" i="4"/>
  <c r="J37" i="4"/>
  <c r="K37" i="4"/>
  <c r="L37" i="4"/>
  <c r="M37" i="4"/>
  <c r="N37" i="4"/>
  <c r="M38" i="4"/>
  <c r="N38" i="4"/>
  <c r="F39" i="4"/>
  <c r="G39" i="4"/>
  <c r="H39" i="4"/>
  <c r="I39" i="4"/>
  <c r="J39" i="4"/>
  <c r="K39" i="4"/>
  <c r="L39" i="4"/>
  <c r="M39" i="4"/>
  <c r="N39" i="4"/>
  <c r="M40" i="4"/>
  <c r="N40" i="4"/>
  <c r="F41" i="4"/>
  <c r="G41" i="4"/>
  <c r="H41" i="4"/>
  <c r="I41" i="4"/>
  <c r="J41" i="4"/>
  <c r="K41" i="4"/>
  <c r="L41" i="4"/>
  <c r="M41" i="4"/>
  <c r="N41" i="4"/>
  <c r="M42" i="4"/>
  <c r="N42" i="4"/>
  <c r="F43" i="4"/>
  <c r="G43" i="4"/>
  <c r="H43" i="4"/>
  <c r="I43" i="4"/>
  <c r="J43" i="4"/>
  <c r="K43" i="4"/>
  <c r="L43" i="4"/>
  <c r="M43" i="4"/>
  <c r="N43" i="4"/>
  <c r="L44" i="4"/>
  <c r="M44" i="4"/>
  <c r="F45" i="4"/>
  <c r="G45" i="4"/>
  <c r="H45" i="4"/>
  <c r="I45" i="4"/>
  <c r="J45" i="4"/>
  <c r="K45" i="4"/>
  <c r="L45" i="4"/>
  <c r="M45" i="4"/>
  <c r="N45" i="4"/>
  <c r="L46" i="4"/>
  <c r="M46" i="4"/>
  <c r="F47" i="4"/>
  <c r="G47" i="4"/>
  <c r="H47" i="4"/>
  <c r="I47" i="4"/>
  <c r="J47" i="4"/>
  <c r="K47" i="4"/>
  <c r="L47" i="4"/>
  <c r="M47" i="4"/>
  <c r="N47" i="4"/>
  <c r="L48" i="4"/>
  <c r="M48" i="4"/>
  <c r="F49" i="4"/>
  <c r="G49" i="4"/>
  <c r="H49" i="4"/>
  <c r="I49" i="4"/>
  <c r="J49" i="4"/>
  <c r="K49" i="4"/>
  <c r="L49" i="4"/>
  <c r="M49" i="4"/>
  <c r="N49" i="4"/>
  <c r="L50" i="4"/>
  <c r="M50" i="4"/>
  <c r="F51" i="4"/>
  <c r="G51" i="4"/>
  <c r="H51" i="4"/>
  <c r="I51" i="4"/>
  <c r="J51" i="4"/>
  <c r="K51" i="4"/>
  <c r="L51" i="4"/>
  <c r="M51" i="4"/>
  <c r="N51" i="4"/>
  <c r="I4" i="4"/>
  <c r="B4" i="4"/>
  <c r="J4" i="4" s="1"/>
  <c r="C4" i="4"/>
  <c r="H4" i="4" s="1"/>
  <c r="D4" i="4"/>
  <c r="A4" i="4"/>
  <c r="B3" i="4"/>
  <c r="C3" i="4"/>
  <c r="D3" i="4"/>
  <c r="A3" i="4"/>
  <c r="A1" i="4"/>
  <c r="N29" i="4" l="1"/>
  <c r="J25" i="4"/>
  <c r="N19" i="4"/>
  <c r="M13" i="4"/>
  <c r="M9" i="4"/>
  <c r="I6" i="4"/>
  <c r="H29" i="4"/>
  <c r="K27" i="4"/>
  <c r="I21" i="4"/>
  <c r="J15" i="4"/>
  <c r="H13" i="4"/>
  <c r="N4" i="4"/>
  <c r="M29" i="4"/>
  <c r="L27" i="4"/>
  <c r="I25" i="4"/>
  <c r="H22" i="4"/>
  <c r="M19" i="4"/>
  <c r="N17" i="4"/>
  <c r="L15" i="4"/>
  <c r="L13" i="4"/>
  <c r="K11" i="4"/>
  <c r="L9" i="4"/>
  <c r="M7" i="4"/>
  <c r="N5" i="4"/>
  <c r="M27" i="4"/>
  <c r="H23" i="4"/>
  <c r="H18" i="4"/>
  <c r="M15" i="4"/>
  <c r="L11" i="4"/>
  <c r="N7" i="4"/>
  <c r="H17" i="4"/>
  <c r="L29" i="4"/>
  <c r="H25" i="4"/>
  <c r="N21" i="4"/>
  <c r="L19" i="4"/>
  <c r="M17" i="4"/>
  <c r="K15" i="4"/>
  <c r="J11" i="4"/>
  <c r="K9" i="4"/>
  <c r="L7" i="4"/>
  <c r="L5" i="4"/>
  <c r="J29" i="4"/>
  <c r="H26" i="4"/>
  <c r="N23" i="4"/>
  <c r="L21" i="4"/>
  <c r="J19" i="4"/>
  <c r="K17" i="4"/>
  <c r="I12" i="4"/>
  <c r="H11" i="4"/>
  <c r="I9" i="4"/>
  <c r="J7" i="4"/>
  <c r="I5" i="4"/>
  <c r="M25" i="4"/>
  <c r="L23" i="4"/>
  <c r="J21" i="4"/>
  <c r="I19" i="4"/>
  <c r="I14" i="4"/>
  <c r="H12" i="4"/>
  <c r="J10" i="4"/>
  <c r="I7" i="4"/>
  <c r="N28" i="4"/>
  <c r="I16" i="4"/>
  <c r="H14" i="4"/>
  <c r="I10" i="4"/>
  <c r="J8" i="4"/>
  <c r="F25" i="4"/>
  <c r="G23" i="4"/>
  <c r="F19" i="4"/>
  <c r="G11" i="4"/>
  <c r="F9" i="4"/>
  <c r="F7" i="4"/>
  <c r="F5" i="4"/>
  <c r="F28" i="4"/>
  <c r="G17" i="4"/>
  <c r="F29" i="4"/>
  <c r="I27" i="4"/>
  <c r="M23" i="4"/>
  <c r="G21" i="4"/>
  <c r="G15" i="4"/>
  <c r="N15" i="4"/>
  <c r="F15" i="4"/>
  <c r="I13" i="4"/>
  <c r="G9" i="4"/>
  <c r="G19" i="4"/>
  <c r="F27" i="4"/>
  <c r="J23" i="4"/>
  <c r="I17" i="4"/>
  <c r="G13" i="4"/>
  <c r="G25" i="4"/>
  <c r="K21" i="4"/>
  <c r="F13" i="4"/>
  <c r="G7" i="4"/>
  <c r="N25" i="4"/>
  <c r="G27" i="4"/>
  <c r="G4" i="4"/>
  <c r="M5" i="4"/>
  <c r="J5" i="4"/>
  <c r="G5" i="4"/>
  <c r="I55" i="4"/>
  <c r="N54" i="4"/>
  <c r="K53" i="4"/>
  <c r="H52" i="4"/>
  <c r="J55" i="4"/>
  <c r="H55" i="4"/>
  <c r="M54" i="4"/>
  <c r="J53" i="4"/>
  <c r="G55" i="4"/>
  <c r="I53" i="4"/>
  <c r="N55" i="4"/>
  <c r="M55" i="4"/>
  <c r="K4" i="4"/>
  <c r="K50" i="4"/>
  <c r="K48" i="4"/>
  <c r="K46" i="4"/>
  <c r="K44" i="4"/>
  <c r="L42" i="4"/>
  <c r="L40" i="4"/>
  <c r="L38" i="4"/>
  <c r="L36" i="4"/>
  <c r="M34" i="4"/>
  <c r="M32" i="4"/>
  <c r="M30" i="4"/>
  <c r="M28" i="4"/>
  <c r="N26" i="4"/>
  <c r="N24" i="4"/>
  <c r="N22" i="4"/>
  <c r="N20" i="4"/>
  <c r="F12" i="4"/>
  <c r="H10" i="4"/>
  <c r="H8" i="4"/>
  <c r="H6" i="4"/>
  <c r="L4" i="4"/>
  <c r="J50" i="4"/>
  <c r="J48" i="4"/>
  <c r="J46" i="4"/>
  <c r="J44" i="4"/>
  <c r="K42" i="4"/>
  <c r="K40" i="4"/>
  <c r="K38" i="4"/>
  <c r="K36" i="4"/>
  <c r="L34" i="4"/>
  <c r="L32" i="4"/>
  <c r="L30" i="4"/>
  <c r="L28" i="4"/>
  <c r="M26" i="4"/>
  <c r="M24" i="4"/>
  <c r="M22" i="4"/>
  <c r="M20" i="4"/>
  <c r="N18" i="4"/>
  <c r="N16" i="4"/>
  <c r="N14" i="4"/>
  <c r="N12" i="4"/>
  <c r="M4" i="4"/>
  <c r="I50" i="4"/>
  <c r="I48" i="4"/>
  <c r="I46" i="4"/>
  <c r="I44" i="4"/>
  <c r="J42" i="4"/>
  <c r="J40" i="4"/>
  <c r="J38" i="4"/>
  <c r="J36" i="4"/>
  <c r="K34" i="4"/>
  <c r="K32" i="4"/>
  <c r="K30" i="4"/>
  <c r="K28" i="4"/>
  <c r="L26" i="4"/>
  <c r="L24" i="4"/>
  <c r="L22" i="4"/>
  <c r="L20" i="4"/>
  <c r="M18" i="4"/>
  <c r="M16" i="4"/>
  <c r="M14" i="4"/>
  <c r="M12" i="4"/>
  <c r="N10" i="4"/>
  <c r="N8" i="4"/>
  <c r="N6" i="4"/>
  <c r="F4" i="4"/>
  <c r="H50" i="4"/>
  <c r="H48" i="4"/>
  <c r="H46" i="4"/>
  <c r="H44" i="4"/>
  <c r="I42" i="4"/>
  <c r="I40" i="4"/>
  <c r="I38" i="4"/>
  <c r="I36" i="4"/>
  <c r="J34" i="4"/>
  <c r="J32" i="4"/>
  <c r="J30" i="4"/>
  <c r="J28" i="4"/>
  <c r="K26" i="4"/>
  <c r="K24" i="4"/>
  <c r="K22" i="4"/>
  <c r="K20" i="4"/>
  <c r="L18" i="4"/>
  <c r="L16" i="4"/>
  <c r="L14" i="4"/>
  <c r="L12" i="4"/>
  <c r="M10" i="4"/>
  <c r="M8" i="4"/>
  <c r="M6" i="4"/>
  <c r="F44" i="4"/>
  <c r="I34" i="4"/>
  <c r="I32" i="4"/>
  <c r="I30" i="4"/>
  <c r="I28" i="4"/>
  <c r="J26" i="4"/>
  <c r="J24" i="4"/>
  <c r="J22" i="4"/>
  <c r="J20" i="4"/>
  <c r="K18" i="4"/>
  <c r="K16" i="4"/>
  <c r="K14" i="4"/>
  <c r="K12" i="4"/>
  <c r="L10" i="4"/>
  <c r="L8" i="4"/>
  <c r="L6" i="4"/>
  <c r="F20" i="4"/>
  <c r="F36" i="4"/>
  <c r="G50" i="4"/>
  <c r="G42" i="4"/>
  <c r="G34" i="4"/>
  <c r="G26" i="4"/>
  <c r="G18" i="4"/>
  <c r="G10" i="4"/>
  <c r="G48" i="4"/>
  <c r="G40" i="4"/>
  <c r="G32" i="4"/>
  <c r="G24" i="4"/>
  <c r="G16" i="4"/>
  <c r="G8" i="4"/>
  <c r="G46" i="4"/>
  <c r="G38" i="4"/>
  <c r="G30" i="4"/>
  <c r="G22" i="4"/>
  <c r="G14" i="4"/>
  <c r="G6" i="4"/>
  <c r="B59" i="4"/>
  <c r="B60" i="4" s="1"/>
  <c r="M59" i="4" l="1"/>
  <c r="D59" i="4"/>
  <c r="D60" i="4" s="1"/>
  <c r="D61" i="4" s="1"/>
  <c r="N59" i="4"/>
  <c r="K59" i="4"/>
  <c r="H59" i="4"/>
  <c r="J59" i="4"/>
  <c r="I59" i="4"/>
  <c r="L59" i="4"/>
  <c r="D62" i="4" l="1"/>
  <c r="K60" i="4"/>
  <c r="H6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gonzalo martinez</author>
  </authors>
  <commentList>
    <comment ref="C3" authorId="0" shapeId="0" xr:uid="{29C7A0CC-24BD-4D9E-A0DA-D1B3A06E147F}">
      <text>
        <r>
          <rPr>
            <sz val="9"/>
            <color indexed="81"/>
            <rFont val="Tahoma"/>
            <family val="2"/>
          </rPr>
          <t>Si deve rispettare il formato come da modello (es. ICAR/01…)</t>
        </r>
      </text>
    </comment>
    <comment ref="D3" authorId="0" shapeId="0" xr:uid="{28163402-DCDA-4771-AC17-79AC6B2A5E2D}">
      <text>
        <r>
          <rPr>
            <sz val="9"/>
            <color indexed="81"/>
            <rFont val="Tahoma"/>
            <family val="2"/>
          </rPr>
          <t xml:space="preserve">inserire il voto o la parola Idoneo (quel che corrisponda) soltanto per gli esami con esito positivo
</t>
        </r>
      </text>
    </comment>
    <comment ref="D56" authorId="0" shapeId="0" xr:uid="{E9480DCD-7BA9-430B-8C75-B152C0EAE78D}">
      <text>
        <r>
          <rPr>
            <sz val="9"/>
            <color indexed="81"/>
            <rFont val="Tahoma"/>
            <family val="2"/>
          </rPr>
          <t>L'ultima fila e' la 56 dove si deve inserire SI/NO per inglese B2</t>
        </r>
      </text>
    </comment>
  </commentList>
</comments>
</file>

<file path=xl/sharedStrings.xml><?xml version="1.0" encoding="utf-8"?>
<sst xmlns="http://schemas.openxmlformats.org/spreadsheetml/2006/main" count="24" uniqueCount="13">
  <si>
    <t>Crediti</t>
  </si>
  <si>
    <t>Voto</t>
  </si>
  <si>
    <r>
      <rPr>
        <b/>
        <sz val="10"/>
        <rFont val="Calibri"/>
        <family val="2"/>
      </rPr>
      <t>SSD≥</t>
    </r>
    <r>
      <rPr>
        <b/>
        <sz val="10"/>
        <rFont val="Arial"/>
        <family val="2"/>
      </rPr>
      <t>54</t>
    </r>
  </si>
  <si>
    <t>SSD≥36</t>
  </si>
  <si>
    <t>SSD≥24</t>
  </si>
  <si>
    <t>SSD≥15</t>
  </si>
  <si>
    <t>SSD≥9</t>
  </si>
  <si>
    <t>Inglese B2</t>
  </si>
  <si>
    <t>Media Pond</t>
  </si>
  <si>
    <t>CFU*VOTO</t>
  </si>
  <si>
    <t xml:space="preserve">Descrizione titolo: </t>
  </si>
  <si>
    <t>Nome dell'insegnamento/attività formativa</t>
  </si>
  <si>
    <t xml:space="preserve">Settore Scientifico-Disciplinare (SSD)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</si>
</sst>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4" xfId="0" applyBorder="1"/>
    <xf numFmtId="0" fontId="0" fillId="0" borderId="5" xfId="0" applyBorder="1"/>
    <xf numFmtId="0" fontId="4" fillId="0" borderId="10" xfId="0" applyFont="1" applyBorder="1"/>
    <xf numFmtId="0" fontId="5" fillId="2" borderId="11" xfId="0" applyFont="1" applyFill="1" applyBorder="1"/>
    <xf numFmtId="0" fontId="1" fillId="0" borderId="2" xfId="0" applyFont="1" applyBorder="1"/>
    <xf numFmtId="0" fontId="1" fillId="0" borderId="3" xfId="0" applyFont="1" applyBorder="1"/>
    <xf numFmtId="49" fontId="0" fillId="0" borderId="0" xfId="0" applyNumberFormat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1" fontId="0" fillId="0" borderId="0" xfId="0" applyNumberForma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" xfId="0" applyBorder="1"/>
    <xf numFmtId="0" fontId="0" fillId="0" borderId="2" xfId="0" applyBorder="1"/>
    <xf numFmtId="1" fontId="0" fillId="0" borderId="10" xfId="0" applyNumberFormat="1" applyBorder="1"/>
    <xf numFmtId="0" fontId="1" fillId="0" borderId="9" xfId="0" applyFont="1" applyBorder="1"/>
    <xf numFmtId="1" fontId="0" fillId="0" borderId="3" xfId="0" applyNumberFormat="1" applyBorder="1"/>
    <xf numFmtId="1" fontId="0" fillId="0" borderId="5" xfId="0" applyNumberFormat="1" applyBorder="1"/>
    <xf numFmtId="1" fontId="1" fillId="0" borderId="9" xfId="0" applyNumberFormat="1" applyFont="1" applyBorder="1"/>
    <xf numFmtId="2" fontId="0" fillId="0" borderId="10" xfId="0" applyNumberFormat="1" applyBorder="1"/>
    <xf numFmtId="2" fontId="0" fillId="0" borderId="9" xfId="0" applyNumberFormat="1" applyBorder="1"/>
    <xf numFmtId="2" fontId="0" fillId="0" borderId="11" xfId="0" applyNumberFormat="1" applyBorder="1"/>
    <xf numFmtId="0" fontId="0" fillId="0" borderId="0" xfId="0" applyBorder="1"/>
    <xf numFmtId="49" fontId="0" fillId="0" borderId="0" xfId="0" applyNumberFormat="1" applyBorder="1"/>
    <xf numFmtId="0" fontId="0" fillId="0" borderId="6" xfId="0" applyBorder="1" applyAlignment="1">
      <alignment horizontal="left"/>
    </xf>
    <xf numFmtId="49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Border="1" applyAlignment="1">
      <alignment horizontal="left"/>
    </xf>
    <xf numFmtId="49" fontId="0" fillId="0" borderId="13" xfId="0" applyNumberFormat="1" applyBorder="1"/>
    <xf numFmtId="0" fontId="0" fillId="0" borderId="13" xfId="0" applyBorder="1"/>
    <xf numFmtId="0" fontId="0" fillId="0" borderId="14" xfId="0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0" fillId="3" borderId="12" xfId="0" applyFill="1" applyBorder="1" applyAlignment="1">
      <alignment horizontal="left"/>
    </xf>
    <xf numFmtId="0" fontId="0" fillId="0" borderId="12" xfId="0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0" borderId="0" xfId="0" applyFont="1"/>
    <xf numFmtId="0" fontId="0" fillId="0" borderId="0" xfId="0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1">
    <cellStyle name="Normale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488A-85E6-4FFC-AE2F-670F688C5CCE}">
  <dimension ref="A1:E57"/>
  <sheetViews>
    <sheetView tabSelected="1" workbookViewId="0">
      <selection activeCell="D3" sqref="D3"/>
    </sheetView>
  </sheetViews>
  <sheetFormatPr defaultColWidth="11.5703125" defaultRowHeight="15" x14ac:dyDescent="0.25"/>
  <cols>
    <col min="1" max="1" width="39.5703125" bestFit="1" customWidth="1"/>
    <col min="3" max="3" width="35" bestFit="1" customWidth="1"/>
    <col min="5" max="5" width="6.7109375" customWidth="1"/>
    <col min="6" max="6" width="7" bestFit="1" customWidth="1"/>
    <col min="8" max="8" width="7.5703125" customWidth="1"/>
    <col min="9" max="13" width="8.42578125" bestFit="1" customWidth="1"/>
    <col min="14" max="14" width="7.5703125" bestFit="1" customWidth="1"/>
  </cols>
  <sheetData>
    <row r="1" spans="1:5" x14ac:dyDescent="0.25">
      <c r="A1" s="47" t="s">
        <v>10</v>
      </c>
      <c r="B1" s="48"/>
      <c r="C1" s="48"/>
      <c r="D1" s="48"/>
    </row>
    <row r="2" spans="1:5" ht="15.75" thickBot="1" x14ac:dyDescent="0.3"/>
    <row r="3" spans="1:5" ht="15.75" thickBot="1" x14ac:dyDescent="0.3">
      <c r="A3" s="12" t="s">
        <v>11</v>
      </c>
      <c r="B3" s="13" t="s">
        <v>0</v>
      </c>
      <c r="C3" s="13" t="s">
        <v>12</v>
      </c>
      <c r="D3" s="14" t="s">
        <v>1</v>
      </c>
    </row>
    <row r="4" spans="1:5" x14ac:dyDescent="0.25">
      <c r="A4" s="15"/>
      <c r="B4" s="11"/>
      <c r="C4" s="16"/>
      <c r="D4" s="19"/>
    </row>
    <row r="5" spans="1:5" x14ac:dyDescent="0.25">
      <c r="A5" s="2"/>
      <c r="B5" s="11"/>
      <c r="C5" s="25"/>
      <c r="D5" s="20"/>
    </row>
    <row r="6" spans="1:5" x14ac:dyDescent="0.25">
      <c r="A6" s="2"/>
      <c r="B6" s="11"/>
      <c r="C6" s="25"/>
      <c r="D6" s="20"/>
      <c r="E6" s="2"/>
    </row>
    <row r="7" spans="1:5" x14ac:dyDescent="0.25">
      <c r="A7" s="2"/>
      <c r="B7" s="11"/>
      <c r="C7" s="25"/>
      <c r="D7" s="20"/>
      <c r="E7" s="2"/>
    </row>
    <row r="8" spans="1:5" x14ac:dyDescent="0.25">
      <c r="A8" s="2"/>
      <c r="B8" s="11"/>
      <c r="C8" s="25"/>
      <c r="D8" s="20"/>
      <c r="E8" s="2"/>
    </row>
    <row r="9" spans="1:5" x14ac:dyDescent="0.25">
      <c r="A9" s="2"/>
      <c r="B9" s="11"/>
      <c r="C9" s="25"/>
      <c r="D9" s="20"/>
      <c r="E9" s="2"/>
    </row>
    <row r="10" spans="1:5" x14ac:dyDescent="0.25">
      <c r="A10" s="2"/>
      <c r="B10" s="11"/>
      <c r="C10" s="25"/>
      <c r="D10" s="20"/>
      <c r="E10" s="2"/>
    </row>
    <row r="11" spans="1:5" x14ac:dyDescent="0.25">
      <c r="A11" s="2"/>
      <c r="B11" s="11"/>
      <c r="C11" s="25"/>
      <c r="D11" s="20"/>
      <c r="E11" s="2"/>
    </row>
    <row r="12" spans="1:5" x14ac:dyDescent="0.25">
      <c r="A12" s="2"/>
      <c r="B12" s="11"/>
      <c r="C12" s="25"/>
      <c r="D12" s="20"/>
      <c r="E12" s="2"/>
    </row>
    <row r="13" spans="1:5" x14ac:dyDescent="0.25">
      <c r="A13" s="2"/>
      <c r="B13" s="11"/>
      <c r="C13" s="25"/>
      <c r="D13" s="20"/>
      <c r="E13" s="2"/>
    </row>
    <row r="14" spans="1:5" x14ac:dyDescent="0.25">
      <c r="A14" s="2"/>
      <c r="B14" s="11"/>
      <c r="C14" s="25"/>
      <c r="D14" s="20"/>
      <c r="E14" s="2"/>
    </row>
    <row r="15" spans="1:5" x14ac:dyDescent="0.25">
      <c r="A15" s="2"/>
      <c r="B15" s="11"/>
      <c r="C15" s="25"/>
      <c r="D15" s="20"/>
      <c r="E15" s="2"/>
    </row>
    <row r="16" spans="1:5" x14ac:dyDescent="0.25">
      <c r="A16" s="2"/>
      <c r="B16" s="11"/>
      <c r="C16" s="25"/>
      <c r="D16" s="20"/>
      <c r="E16" s="2"/>
    </row>
    <row r="17" spans="1:5" x14ac:dyDescent="0.25">
      <c r="A17" s="2"/>
      <c r="B17" s="11"/>
      <c r="C17" s="25"/>
      <c r="D17" s="20"/>
      <c r="E17" s="2"/>
    </row>
    <row r="18" spans="1:5" x14ac:dyDescent="0.25">
      <c r="A18" s="2"/>
      <c r="B18" s="11"/>
      <c r="C18" s="25"/>
      <c r="D18" s="20"/>
      <c r="E18" s="2"/>
    </row>
    <row r="19" spans="1:5" x14ac:dyDescent="0.25">
      <c r="A19" s="2"/>
      <c r="B19" s="11"/>
      <c r="C19" s="25"/>
      <c r="D19" s="20"/>
      <c r="E19" s="2"/>
    </row>
    <row r="20" spans="1:5" x14ac:dyDescent="0.25">
      <c r="A20" s="2"/>
      <c r="B20" s="11"/>
      <c r="C20" s="25"/>
      <c r="D20" s="20"/>
      <c r="E20" s="2"/>
    </row>
    <row r="21" spans="1:5" x14ac:dyDescent="0.25">
      <c r="A21" s="2"/>
      <c r="B21" s="11"/>
      <c r="C21" s="25"/>
      <c r="D21" s="20"/>
      <c r="E21" s="2"/>
    </row>
    <row r="22" spans="1:5" x14ac:dyDescent="0.25">
      <c r="A22" s="2"/>
      <c r="B22" s="11"/>
      <c r="C22" s="25"/>
      <c r="D22" s="20"/>
      <c r="E22" s="2"/>
    </row>
    <row r="23" spans="1:5" x14ac:dyDescent="0.25">
      <c r="A23" s="2"/>
      <c r="B23" s="11"/>
      <c r="C23" s="25"/>
      <c r="D23" s="20"/>
      <c r="E23" s="2"/>
    </row>
    <row r="24" spans="1:5" x14ac:dyDescent="0.25">
      <c r="A24" s="2"/>
      <c r="B24" s="11"/>
      <c r="C24" s="25"/>
      <c r="D24" s="20"/>
      <c r="E24" s="2"/>
    </row>
    <row r="25" spans="1:5" x14ac:dyDescent="0.25">
      <c r="A25" s="2"/>
      <c r="B25" s="11"/>
      <c r="C25" s="25"/>
      <c r="D25" s="20"/>
      <c r="E25" s="2"/>
    </row>
    <row r="26" spans="1:5" x14ac:dyDescent="0.25">
      <c r="A26" s="2"/>
      <c r="B26" s="11"/>
      <c r="C26" s="25"/>
      <c r="D26" s="20"/>
      <c r="E26" s="2"/>
    </row>
    <row r="27" spans="1:5" x14ac:dyDescent="0.25">
      <c r="A27" s="2"/>
      <c r="B27" s="11"/>
      <c r="C27" s="25"/>
      <c r="D27" s="20"/>
      <c r="E27" s="2"/>
    </row>
    <row r="28" spans="1:5" x14ac:dyDescent="0.25">
      <c r="A28" s="2"/>
      <c r="B28" s="11"/>
      <c r="C28" s="25"/>
      <c r="D28" s="20"/>
      <c r="E28" s="2"/>
    </row>
    <row r="29" spans="1:5" x14ac:dyDescent="0.25">
      <c r="A29" s="2"/>
      <c r="B29" s="11"/>
      <c r="C29" s="25"/>
      <c r="D29" s="20"/>
      <c r="E29" s="2"/>
    </row>
    <row r="30" spans="1:5" x14ac:dyDescent="0.25">
      <c r="A30" s="9"/>
      <c r="B30" s="26"/>
      <c r="C30" s="25"/>
      <c r="D30" s="3"/>
      <c r="E30" s="2"/>
    </row>
    <row r="31" spans="1:5" x14ac:dyDescent="0.25">
      <c r="A31" s="9"/>
      <c r="B31" s="26"/>
      <c r="C31" s="25"/>
      <c r="D31" s="3"/>
      <c r="E31" s="2"/>
    </row>
    <row r="32" spans="1:5" x14ac:dyDescent="0.25">
      <c r="A32" s="9"/>
      <c r="B32" s="26"/>
      <c r="C32" s="25"/>
      <c r="D32" s="3"/>
      <c r="E32" s="2"/>
    </row>
    <row r="33" spans="1:5" x14ac:dyDescent="0.25">
      <c r="A33" s="2"/>
      <c r="B33" s="26"/>
      <c r="C33" s="25"/>
      <c r="D33" s="3"/>
      <c r="E33" s="2"/>
    </row>
    <row r="34" spans="1:5" x14ac:dyDescent="0.25">
      <c r="A34" s="2"/>
      <c r="B34" s="26"/>
      <c r="C34" s="25"/>
      <c r="D34" s="3"/>
      <c r="E34" s="2"/>
    </row>
    <row r="35" spans="1:5" x14ac:dyDescent="0.25">
      <c r="A35" s="2"/>
      <c r="B35" s="26"/>
      <c r="C35" s="25"/>
      <c r="D35" s="3"/>
      <c r="E35" s="2"/>
    </row>
    <row r="36" spans="1:5" x14ac:dyDescent="0.25">
      <c r="A36" s="9"/>
      <c r="B36" s="26"/>
      <c r="C36" s="25"/>
      <c r="D36" s="3"/>
      <c r="E36" s="2"/>
    </row>
    <row r="37" spans="1:5" x14ac:dyDescent="0.25">
      <c r="A37" s="9"/>
      <c r="B37" s="26"/>
      <c r="C37" s="25"/>
      <c r="D37" s="3"/>
      <c r="E37" s="2"/>
    </row>
    <row r="38" spans="1:5" x14ac:dyDescent="0.25">
      <c r="A38" s="9"/>
      <c r="B38" s="26"/>
      <c r="C38" s="25"/>
      <c r="D38" s="3"/>
      <c r="E38" s="2"/>
    </row>
    <row r="39" spans="1:5" x14ac:dyDescent="0.25">
      <c r="A39" s="10"/>
      <c r="B39" s="26"/>
      <c r="C39" s="25"/>
      <c r="D39" s="3"/>
      <c r="E39" s="2"/>
    </row>
    <row r="40" spans="1:5" x14ac:dyDescent="0.25">
      <c r="A40" s="10"/>
      <c r="B40" s="26"/>
      <c r="C40" s="25"/>
      <c r="D40" s="3"/>
      <c r="E40" s="2"/>
    </row>
    <row r="41" spans="1:5" x14ac:dyDescent="0.25">
      <c r="A41" s="10"/>
      <c r="B41" s="26"/>
      <c r="C41" s="25"/>
      <c r="D41" s="3"/>
      <c r="E41" s="2"/>
    </row>
    <row r="42" spans="1:5" x14ac:dyDescent="0.25">
      <c r="A42" s="10"/>
      <c r="B42" s="26"/>
      <c r="C42" s="25"/>
      <c r="D42" s="3"/>
      <c r="E42" s="2"/>
    </row>
    <row r="43" spans="1:5" x14ac:dyDescent="0.25">
      <c r="A43" s="10"/>
      <c r="B43" s="26"/>
      <c r="C43" s="25"/>
      <c r="D43" s="3"/>
      <c r="E43" s="2"/>
    </row>
    <row r="44" spans="1:5" x14ac:dyDescent="0.25">
      <c r="A44" s="10"/>
      <c r="B44" s="26"/>
      <c r="C44" s="25"/>
      <c r="D44" s="3"/>
      <c r="E44" s="2"/>
    </row>
    <row r="45" spans="1:5" x14ac:dyDescent="0.25">
      <c r="A45" s="10"/>
      <c r="B45" s="26"/>
      <c r="C45" s="25"/>
      <c r="D45" s="3"/>
      <c r="E45" s="2"/>
    </row>
    <row r="46" spans="1:5" x14ac:dyDescent="0.25">
      <c r="A46" s="10"/>
      <c r="B46" s="26"/>
      <c r="C46" s="25"/>
      <c r="D46" s="3"/>
      <c r="E46" s="2"/>
    </row>
    <row r="47" spans="1:5" x14ac:dyDescent="0.25">
      <c r="A47" s="10"/>
      <c r="B47" s="26"/>
      <c r="C47" s="25"/>
      <c r="D47" s="3"/>
      <c r="E47" s="2"/>
    </row>
    <row r="48" spans="1:5" x14ac:dyDescent="0.25">
      <c r="A48" s="10"/>
      <c r="B48" s="26"/>
      <c r="C48" s="25"/>
      <c r="D48" s="3"/>
      <c r="E48" s="2"/>
    </row>
    <row r="49" spans="1:5" x14ac:dyDescent="0.25">
      <c r="A49" s="10"/>
      <c r="B49" s="26"/>
      <c r="C49" s="25"/>
      <c r="D49" s="3"/>
      <c r="E49" s="2"/>
    </row>
    <row r="50" spans="1:5" x14ac:dyDescent="0.25">
      <c r="A50" s="10"/>
      <c r="B50" s="26"/>
      <c r="C50" s="25"/>
      <c r="D50" s="3"/>
      <c r="E50" s="2"/>
    </row>
    <row r="51" spans="1:5" x14ac:dyDescent="0.25">
      <c r="A51" s="10"/>
      <c r="B51" s="26"/>
      <c r="C51" s="25"/>
      <c r="D51" s="3"/>
      <c r="E51" s="2"/>
    </row>
    <row r="52" spans="1:5" x14ac:dyDescent="0.25">
      <c r="A52" s="10"/>
      <c r="B52" s="26"/>
      <c r="C52" s="25"/>
      <c r="D52" s="3"/>
      <c r="E52" s="2"/>
    </row>
    <row r="53" spans="1:5" x14ac:dyDescent="0.25">
      <c r="A53" s="10"/>
      <c r="B53" s="26"/>
      <c r="C53" s="25"/>
      <c r="D53" s="3"/>
      <c r="E53" s="2"/>
    </row>
    <row r="54" spans="1:5" x14ac:dyDescent="0.25">
      <c r="A54" s="10"/>
      <c r="B54" s="26"/>
      <c r="C54" s="25"/>
      <c r="D54" s="3"/>
      <c r="E54" s="2"/>
    </row>
    <row r="55" spans="1:5" ht="15.75" thickBot="1" x14ac:dyDescent="0.3">
      <c r="A55" s="27"/>
      <c r="B55" s="28"/>
      <c r="C55" s="29"/>
      <c r="D55" s="30"/>
      <c r="E55" s="2"/>
    </row>
    <row r="56" spans="1:5" ht="15.75" thickBot="1" x14ac:dyDescent="0.3">
      <c r="A56" s="39" t="s">
        <v>7</v>
      </c>
      <c r="B56" s="33"/>
      <c r="C56" s="34"/>
      <c r="D56" s="35"/>
      <c r="E56" s="2"/>
    </row>
    <row r="57" spans="1:5" x14ac:dyDescent="0.25">
      <c r="A57" s="32"/>
      <c r="B57" s="8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0D91-9F46-4B2E-AB2D-ACA7D4027062}">
  <dimension ref="A1:O62"/>
  <sheetViews>
    <sheetView workbookViewId="0">
      <selection activeCell="E2" sqref="E2"/>
    </sheetView>
  </sheetViews>
  <sheetFormatPr defaultColWidth="11.5703125" defaultRowHeight="15" x14ac:dyDescent="0.25"/>
  <cols>
    <col min="1" max="1" width="57.85546875" bestFit="1" customWidth="1"/>
  </cols>
  <sheetData>
    <row r="1" spans="1:14" x14ac:dyDescent="0.25">
      <c r="A1" t="str">
        <f>Hoja1!A1</f>
        <v xml:space="preserve">Descrizione titolo: </v>
      </c>
    </row>
    <row r="2" spans="1:14" ht="15.75" thickBot="1" x14ac:dyDescent="0.3"/>
    <row r="3" spans="1:14" ht="15.75" thickBot="1" x14ac:dyDescent="0.3">
      <c r="A3" s="41" t="str">
        <f>Hoja1!A3</f>
        <v>Nome dell'insegnamento/attività formativa</v>
      </c>
      <c r="B3" s="42" t="str">
        <f>Hoja1!B3</f>
        <v>Crediti</v>
      </c>
      <c r="C3" s="42" t="str">
        <f>Hoja1!C3</f>
        <v xml:space="preserve">Settore Scientifico-Disciplinare (SSD) </v>
      </c>
      <c r="D3" s="43" t="str">
        <f>Hoja1!D3</f>
        <v>Voto</v>
      </c>
      <c r="F3" s="41" t="str">
        <f>B3</f>
        <v>Crediti</v>
      </c>
      <c r="G3" s="43" t="s">
        <v>9</v>
      </c>
      <c r="H3" s="36" t="s">
        <v>2</v>
      </c>
      <c r="I3" s="37" t="s">
        <v>3</v>
      </c>
      <c r="J3" s="38" t="s">
        <v>4</v>
      </c>
      <c r="K3" s="44" t="s">
        <v>5</v>
      </c>
      <c r="L3" s="45" t="s">
        <v>5</v>
      </c>
      <c r="M3" s="45" t="s">
        <v>5</v>
      </c>
      <c r="N3" s="46" t="s">
        <v>6</v>
      </c>
    </row>
    <row r="4" spans="1:14" x14ac:dyDescent="0.25">
      <c r="A4" s="2">
        <f>Hoja1!A4</f>
        <v>0</v>
      </c>
      <c r="B4" s="25">
        <f>Hoja1!B4</f>
        <v>0</v>
      </c>
      <c r="C4" s="25">
        <f>Hoja1!C4</f>
        <v>0</v>
      </c>
      <c r="D4" s="3">
        <f>Hoja1!D4</f>
        <v>0</v>
      </c>
      <c r="F4" s="2">
        <f>IF(D4="Idoneo"," ",B4)</f>
        <v>0</v>
      </c>
      <c r="G4" s="25">
        <f>IF(D4="Idoneo"," ",B4*D4)</f>
        <v>0</v>
      </c>
      <c r="H4" s="2">
        <f>IF(C4="GEO/02",B4,IF(C4="GEO/05",B4,IF(C4="ICAR/01",B4,IF(C4="ICAR/02",B4,IF(C4="ICAR/03",B4,IF(C4="ICAR/04",B4,IF(C4="ICAR/05",B4,IF(C4="ICAR/06",B4,IF(C4="ICAR/07",B4,IF(C4="ICAR/08",B4,IF(C4="ICAR/09",B4,IF(C4="ING-IND/11",B4,IF(C4="ING-IND/24",B4,IF(C4="ING-IND/25",B4,IF(C4="ING-IND/27",B4,IF(C4="ING-IND/28",B4,IF(C4="ING-IND/29",B4,IF(C4="ING-IND/30",B4,0))))))))))))))))))</f>
        <v>0</v>
      </c>
      <c r="I4" s="25">
        <f>IF(C4="ICAR/01",B4,IF(C4="ICAR/02",B4,IF(C4="ICAR/03",B4,IF(C4="ICAR/06",B4,IF(C4="ICAR/07",B4,IF(C4="ICAR/08",B4,IF(C4="ICAR/09",B4,IF(C4="ICAR/20",B4,IF(C4="ING-IND/08",B4,IF(C4="ING-IND/09",B4,IF(C4="ING-IND/10",B4,IF(C4="ING-IND/11",B4,IF(C4="ING-IND/22",B4,IF(C4="ING-IND/24",B4,IF(C4="ING-IND/25",B4,IF(C4="ING-IND/27",B4,IF(C4="ING-IND/28",B4,IF(C4="ING-IND/29",B4,IF(C4="ING-IND/30",B4,IF(C4="ING-IND/31",B4,IF(C4="ING-IND/32",B4,IF(C4="ING-IND/33",B4,IF(C4="ING-IND/35",B4,0)))))))))))))))))))))))</f>
        <v>0</v>
      </c>
      <c r="J4" s="3">
        <f>IF(C4="MAT/01",B4,IF(C4="MAT/02",B4,IF(C4="MAT/03",B4,IF(C4="MAT/04",B4,IF(C4="MAT/05",B4,IF(C4="MAT/06",B4,IF(C4="MAT/07",B4,IF(C4="MAT/08",B4,IF(C4="FIS/01",B4,IF(C4="FIS/02",B4,IF(C4="FIS/03",B4,IF(C4="FIS/04",B4,IF(C4="FIS/05",B4,IF(C4="FIS/06",B4,0))))))))))))))</f>
        <v>0</v>
      </c>
      <c r="K4" s="25">
        <f>IF(C4="ICAR/01",B4,IF(C4="ICAR/02",B4,IF(C4="ICAR/03",B4,IF(C4="ICAR/06",B4,IF(C4="ICAR/07",B4,IF(C4="ICAR/08",B4,IF(C4="ICAR/09",B4,0)))))))</f>
        <v>0</v>
      </c>
      <c r="L4" s="25">
        <f>IF(C4="ING-IND/22",B4,IF(C4="ING-IND/24",B4,IF(C4="ING-IND/25",B4,IF(C4="ING-IND/27",B4,IF(C4="ING-IND/28",B4,IF(C4="ING-IND/29",B4,IF(C4="ING-IND/30",B4,IF(C4="ING-IND/35",B4,0))))))))</f>
        <v>0</v>
      </c>
      <c r="M4" s="25">
        <f>IF(C4="MAT/03",B4,IF(C4="MAT/05",B4,IF(C4="MAT/07",B4,0)))</f>
        <v>0</v>
      </c>
      <c r="N4" s="3">
        <f>IF(C4="FIS/01",B4,0)</f>
        <v>0</v>
      </c>
    </row>
    <row r="5" spans="1:14" x14ac:dyDescent="0.25">
      <c r="A5" s="2">
        <f>Hoja1!A5</f>
        <v>0</v>
      </c>
      <c r="B5" s="25">
        <f>Hoja1!B5</f>
        <v>0</v>
      </c>
      <c r="C5" s="25">
        <f>Hoja1!C5</f>
        <v>0</v>
      </c>
      <c r="D5" s="3">
        <f>Hoja1!D5</f>
        <v>0</v>
      </c>
      <c r="F5" s="2">
        <f t="shared" ref="F5:F51" si="0">IF(D5="Idoneo"," ",B5)</f>
        <v>0</v>
      </c>
      <c r="G5" s="25">
        <f t="shared" ref="G5:G51" si="1">IF(D5="Idoneo"," ",B5*D5)</f>
        <v>0</v>
      </c>
      <c r="H5" s="2">
        <f t="shared" ref="H5:H51" si="2">IF(C5="GEO/02",B5,IF(C5="GEO/05",B5,IF(C5="ICAR/01",B5,IF(C5="ICAR/02",B5,IF(C5="ICAR/03",B5,IF(C5="ICAR/04",B5,IF(C5="ICAR/05",B5,IF(C5="ICAR/06",B5,IF(C5="ICAR/07",B5,IF(C5="ICAR/08",B5,IF(C5="ICAR/09",B5,IF(C5="ING-IND/11",B5,IF(C5="ING-IND/24",B5,IF(C5="ING-IND/25",B5,IF(C5="ING-IND/27",B5,IF(C5="ING-IND/28",B5,IF(C5="ING-IND/29",B5,IF(C5="ING-IND/30",B5,0))))))))))))))))))</f>
        <v>0</v>
      </c>
      <c r="I5" s="25">
        <f t="shared" ref="I5:I51" si="3">IF(C5="ICAR/01",B5,IF(C5="ICAR/02",B5,IF(C5="ICAR/03",B5,IF(C5="ICAR/06",B5,IF(C5="ICAR/07",B5,IF(C5="ICAR/08",B5,IF(C5="ICAR/09",B5,IF(C5="ICAR/20",B5,IF(C5="ING-IND/08",B5,IF(C5="ING-IND/09",B5,IF(C5="ING-IND/10",B5,IF(C5="ING-IND/11",B5,IF(C5="ING-IND/22",B5,IF(C5="ING-IND/24",B5,IF(C5="ING-IND/25",B5,IF(C5="ING-IND/27",B5,IF(C5="ING-IND/28",B5,IF(C5="ING-IND/29",B5,IF(C5="ING-IND/30",B5,IF(C5="ING-IND/31",B5,IF(C5="ING-IND/32",B5,IF(C5="ING-IND/33",B5,IF(C5="ING-IND/35",B5,0)))))))))))))))))))))))</f>
        <v>0</v>
      </c>
      <c r="J5" s="3">
        <f t="shared" ref="J5:J51" si="4">IF(C5="MAT/01",B5,IF(C5="MAT/02",B5,IF(C5="MAT/03",B5,IF(C5="MAT/04",B5,IF(C5="MAT/05",B5,IF(C5="MAT/06",B5,IF(C5="MAT/07",B5,IF(C5="MAT/08",B5,IF(C5="FIS/01",B5,IF(C5="FIS/02",B5,IF(C5="FIS/03",B5,IF(C5="FIS/04",B5,IF(C5="FIS/05",B5,IF(C5="FIS/06",B5,0))))))))))))))</f>
        <v>0</v>
      </c>
      <c r="K5" s="25">
        <f t="shared" ref="K5:K51" si="5">IF(C5="ICAR/01",B5,IF(C5="ICAR/02",B5,IF(C5="ICAR/03",B5,IF(C5="ICAR/06",B5,IF(C5="ICAR/07",B5,IF(C5="ICAR/08",B5,IF(C5="ICAR/09",B5,0)))))))</f>
        <v>0</v>
      </c>
      <c r="L5" s="25">
        <f t="shared" ref="L5:L51" si="6">IF(C5="ING-IND/22",B5,IF(C5="ING-IND/24",B5,IF(C5="ING-IND/25",B5,IF(C5="ING-IND/27",B5,IF(C5="ING-IND/28",B5,IF(C5="ING-IND/29",B5,IF(C5="ING-IND/30",B5,IF(C5="ING-IND/35",B5,0))))))))</f>
        <v>0</v>
      </c>
      <c r="M5" s="25">
        <f t="shared" ref="M5:M51" si="7">IF(C5="MAT/03",B5,IF(C5="MAT/05",B5,IF(C5="MAT/07",B5,0)))</f>
        <v>0</v>
      </c>
      <c r="N5" s="3">
        <f t="shared" ref="N5:N51" si="8">IF(C5="FIS/01",B5,0)</f>
        <v>0</v>
      </c>
    </row>
    <row r="6" spans="1:14" x14ac:dyDescent="0.25">
      <c r="A6" s="2">
        <f>Hoja1!A6</f>
        <v>0</v>
      </c>
      <c r="B6" s="25">
        <f>Hoja1!B6</f>
        <v>0</v>
      </c>
      <c r="C6" s="25">
        <f>Hoja1!C6</f>
        <v>0</v>
      </c>
      <c r="D6" s="3">
        <f>Hoja1!D6</f>
        <v>0</v>
      </c>
      <c r="F6" s="2">
        <f t="shared" si="0"/>
        <v>0</v>
      </c>
      <c r="G6" s="25">
        <f t="shared" si="1"/>
        <v>0</v>
      </c>
      <c r="H6" s="2">
        <f t="shared" si="2"/>
        <v>0</v>
      </c>
      <c r="I6" s="25">
        <f t="shared" si="3"/>
        <v>0</v>
      </c>
      <c r="J6" s="3">
        <f t="shared" si="4"/>
        <v>0</v>
      </c>
      <c r="K6" s="25">
        <f t="shared" si="5"/>
        <v>0</v>
      </c>
      <c r="L6" s="25">
        <f t="shared" si="6"/>
        <v>0</v>
      </c>
      <c r="M6" s="25">
        <f t="shared" si="7"/>
        <v>0</v>
      </c>
      <c r="N6" s="3">
        <f t="shared" si="8"/>
        <v>0</v>
      </c>
    </row>
    <row r="7" spans="1:14" x14ac:dyDescent="0.25">
      <c r="A7" s="2">
        <f>Hoja1!A7</f>
        <v>0</v>
      </c>
      <c r="B7" s="25">
        <f>Hoja1!B7</f>
        <v>0</v>
      </c>
      <c r="C7" s="25">
        <f>Hoja1!C7</f>
        <v>0</v>
      </c>
      <c r="D7" s="3">
        <f>Hoja1!D7</f>
        <v>0</v>
      </c>
      <c r="F7" s="2">
        <f t="shared" si="0"/>
        <v>0</v>
      </c>
      <c r="G7" s="25">
        <f t="shared" si="1"/>
        <v>0</v>
      </c>
      <c r="H7" s="2">
        <f t="shared" si="2"/>
        <v>0</v>
      </c>
      <c r="I7" s="25">
        <f t="shared" si="3"/>
        <v>0</v>
      </c>
      <c r="J7" s="3">
        <f t="shared" si="4"/>
        <v>0</v>
      </c>
      <c r="K7" s="25">
        <f t="shared" si="5"/>
        <v>0</v>
      </c>
      <c r="L7" s="25">
        <f t="shared" si="6"/>
        <v>0</v>
      </c>
      <c r="M7" s="25">
        <f t="shared" si="7"/>
        <v>0</v>
      </c>
      <c r="N7" s="3">
        <f t="shared" si="8"/>
        <v>0</v>
      </c>
    </row>
    <row r="8" spans="1:14" x14ac:dyDescent="0.25">
      <c r="A8" s="2">
        <f>Hoja1!A8</f>
        <v>0</v>
      </c>
      <c r="B8" s="25">
        <f>Hoja1!B8</f>
        <v>0</v>
      </c>
      <c r="C8" s="25">
        <f>Hoja1!C8</f>
        <v>0</v>
      </c>
      <c r="D8" s="3">
        <f>Hoja1!D8</f>
        <v>0</v>
      </c>
      <c r="F8" s="2">
        <f t="shared" si="0"/>
        <v>0</v>
      </c>
      <c r="G8" s="25">
        <f t="shared" si="1"/>
        <v>0</v>
      </c>
      <c r="H8" s="2">
        <f t="shared" si="2"/>
        <v>0</v>
      </c>
      <c r="I8" s="25">
        <f t="shared" si="3"/>
        <v>0</v>
      </c>
      <c r="J8" s="3">
        <f t="shared" si="4"/>
        <v>0</v>
      </c>
      <c r="K8" s="25">
        <f t="shared" si="5"/>
        <v>0</v>
      </c>
      <c r="L8" s="25">
        <f t="shared" si="6"/>
        <v>0</v>
      </c>
      <c r="M8" s="25">
        <f t="shared" si="7"/>
        <v>0</v>
      </c>
      <c r="N8" s="3">
        <f t="shared" si="8"/>
        <v>0</v>
      </c>
    </row>
    <row r="9" spans="1:14" x14ac:dyDescent="0.25">
      <c r="A9" s="2">
        <f>Hoja1!A9</f>
        <v>0</v>
      </c>
      <c r="B9" s="25">
        <f>Hoja1!B9</f>
        <v>0</v>
      </c>
      <c r="C9" s="25">
        <f>Hoja1!C9</f>
        <v>0</v>
      </c>
      <c r="D9" s="3">
        <f>Hoja1!D9</f>
        <v>0</v>
      </c>
      <c r="F9" s="2">
        <f t="shared" si="0"/>
        <v>0</v>
      </c>
      <c r="G9" s="25">
        <f t="shared" si="1"/>
        <v>0</v>
      </c>
      <c r="H9" s="2">
        <f t="shared" si="2"/>
        <v>0</v>
      </c>
      <c r="I9" s="25">
        <f t="shared" si="3"/>
        <v>0</v>
      </c>
      <c r="J9" s="3">
        <f t="shared" si="4"/>
        <v>0</v>
      </c>
      <c r="K9" s="25">
        <f t="shared" si="5"/>
        <v>0</v>
      </c>
      <c r="L9" s="25">
        <f t="shared" si="6"/>
        <v>0</v>
      </c>
      <c r="M9" s="25">
        <f t="shared" si="7"/>
        <v>0</v>
      </c>
      <c r="N9" s="3">
        <f t="shared" si="8"/>
        <v>0</v>
      </c>
    </row>
    <row r="10" spans="1:14" x14ac:dyDescent="0.25">
      <c r="A10" s="2">
        <f>Hoja1!A10</f>
        <v>0</v>
      </c>
      <c r="B10" s="25">
        <f>Hoja1!B10</f>
        <v>0</v>
      </c>
      <c r="C10" s="25">
        <f>Hoja1!C10</f>
        <v>0</v>
      </c>
      <c r="D10" s="3">
        <f>Hoja1!D10</f>
        <v>0</v>
      </c>
      <c r="F10" s="2">
        <f t="shared" si="0"/>
        <v>0</v>
      </c>
      <c r="G10" s="25">
        <f t="shared" si="1"/>
        <v>0</v>
      </c>
      <c r="H10" s="2">
        <f t="shared" si="2"/>
        <v>0</v>
      </c>
      <c r="I10" s="25">
        <f t="shared" si="3"/>
        <v>0</v>
      </c>
      <c r="J10" s="3">
        <f t="shared" si="4"/>
        <v>0</v>
      </c>
      <c r="K10" s="25">
        <f t="shared" si="5"/>
        <v>0</v>
      </c>
      <c r="L10" s="25">
        <f t="shared" si="6"/>
        <v>0</v>
      </c>
      <c r="M10" s="25">
        <f t="shared" si="7"/>
        <v>0</v>
      </c>
      <c r="N10" s="3">
        <f t="shared" si="8"/>
        <v>0</v>
      </c>
    </row>
    <row r="11" spans="1:14" x14ac:dyDescent="0.25">
      <c r="A11" s="2">
        <f>Hoja1!A11</f>
        <v>0</v>
      </c>
      <c r="B11" s="25">
        <f>Hoja1!B11</f>
        <v>0</v>
      </c>
      <c r="C11" s="25">
        <f>Hoja1!C11</f>
        <v>0</v>
      </c>
      <c r="D11" s="3">
        <f>Hoja1!D11</f>
        <v>0</v>
      </c>
      <c r="F11" s="2">
        <f t="shared" si="0"/>
        <v>0</v>
      </c>
      <c r="G11" s="25">
        <f t="shared" si="1"/>
        <v>0</v>
      </c>
      <c r="H11" s="2">
        <f t="shared" si="2"/>
        <v>0</v>
      </c>
      <c r="I11" s="25">
        <f t="shared" si="3"/>
        <v>0</v>
      </c>
      <c r="J11" s="3">
        <f t="shared" si="4"/>
        <v>0</v>
      </c>
      <c r="K11" s="25">
        <f t="shared" si="5"/>
        <v>0</v>
      </c>
      <c r="L11" s="25">
        <f t="shared" si="6"/>
        <v>0</v>
      </c>
      <c r="M11" s="25">
        <f t="shared" si="7"/>
        <v>0</v>
      </c>
      <c r="N11" s="3">
        <f t="shared" si="8"/>
        <v>0</v>
      </c>
    </row>
    <row r="12" spans="1:14" x14ac:dyDescent="0.25">
      <c r="A12" s="2">
        <f>Hoja1!A12</f>
        <v>0</v>
      </c>
      <c r="B12" s="25">
        <f>Hoja1!B12</f>
        <v>0</v>
      </c>
      <c r="C12" s="25">
        <f>Hoja1!C12</f>
        <v>0</v>
      </c>
      <c r="D12" s="3">
        <f>Hoja1!D12</f>
        <v>0</v>
      </c>
      <c r="F12" s="2">
        <f t="shared" si="0"/>
        <v>0</v>
      </c>
      <c r="G12" s="25">
        <f t="shared" si="1"/>
        <v>0</v>
      </c>
      <c r="H12" s="2">
        <f t="shared" si="2"/>
        <v>0</v>
      </c>
      <c r="I12" s="25">
        <f t="shared" si="3"/>
        <v>0</v>
      </c>
      <c r="J12" s="3">
        <f t="shared" si="4"/>
        <v>0</v>
      </c>
      <c r="K12" s="25">
        <f t="shared" si="5"/>
        <v>0</v>
      </c>
      <c r="L12" s="25">
        <f t="shared" si="6"/>
        <v>0</v>
      </c>
      <c r="M12" s="25">
        <f t="shared" si="7"/>
        <v>0</v>
      </c>
      <c r="N12" s="3">
        <f t="shared" si="8"/>
        <v>0</v>
      </c>
    </row>
    <row r="13" spans="1:14" x14ac:dyDescent="0.25">
      <c r="A13" s="2">
        <f>Hoja1!A13</f>
        <v>0</v>
      </c>
      <c r="B13" s="25">
        <f>Hoja1!B13</f>
        <v>0</v>
      </c>
      <c r="C13" s="25">
        <f>Hoja1!C13</f>
        <v>0</v>
      </c>
      <c r="D13" s="3">
        <f>Hoja1!D13</f>
        <v>0</v>
      </c>
      <c r="F13" s="2">
        <f t="shared" si="0"/>
        <v>0</v>
      </c>
      <c r="G13" s="25">
        <f t="shared" si="1"/>
        <v>0</v>
      </c>
      <c r="H13" s="2">
        <f t="shared" si="2"/>
        <v>0</v>
      </c>
      <c r="I13" s="25">
        <f t="shared" si="3"/>
        <v>0</v>
      </c>
      <c r="J13" s="3">
        <f t="shared" si="4"/>
        <v>0</v>
      </c>
      <c r="K13" s="25">
        <f t="shared" si="5"/>
        <v>0</v>
      </c>
      <c r="L13" s="25">
        <f t="shared" si="6"/>
        <v>0</v>
      </c>
      <c r="M13" s="25">
        <f t="shared" si="7"/>
        <v>0</v>
      </c>
      <c r="N13" s="3">
        <f t="shared" si="8"/>
        <v>0</v>
      </c>
    </row>
    <row r="14" spans="1:14" x14ac:dyDescent="0.25">
      <c r="A14" s="2">
        <f>Hoja1!A14</f>
        <v>0</v>
      </c>
      <c r="B14" s="25">
        <f>Hoja1!B14</f>
        <v>0</v>
      </c>
      <c r="C14" s="25">
        <f>Hoja1!C14</f>
        <v>0</v>
      </c>
      <c r="D14" s="3">
        <f>Hoja1!D14</f>
        <v>0</v>
      </c>
      <c r="F14" s="2">
        <f t="shared" si="0"/>
        <v>0</v>
      </c>
      <c r="G14" s="25">
        <f t="shared" si="1"/>
        <v>0</v>
      </c>
      <c r="H14" s="2">
        <f t="shared" si="2"/>
        <v>0</v>
      </c>
      <c r="I14" s="25">
        <f t="shared" si="3"/>
        <v>0</v>
      </c>
      <c r="J14" s="3">
        <f t="shared" si="4"/>
        <v>0</v>
      </c>
      <c r="K14" s="25">
        <f t="shared" si="5"/>
        <v>0</v>
      </c>
      <c r="L14" s="25">
        <f t="shared" si="6"/>
        <v>0</v>
      </c>
      <c r="M14" s="25">
        <f t="shared" si="7"/>
        <v>0</v>
      </c>
      <c r="N14" s="3">
        <f t="shared" si="8"/>
        <v>0</v>
      </c>
    </row>
    <row r="15" spans="1:14" x14ac:dyDescent="0.25">
      <c r="A15" s="2">
        <f>Hoja1!A15</f>
        <v>0</v>
      </c>
      <c r="B15" s="25">
        <f>Hoja1!B15</f>
        <v>0</v>
      </c>
      <c r="C15" s="25">
        <f>Hoja1!C15</f>
        <v>0</v>
      </c>
      <c r="D15" s="3">
        <f>Hoja1!D15</f>
        <v>0</v>
      </c>
      <c r="F15" s="2">
        <f t="shared" si="0"/>
        <v>0</v>
      </c>
      <c r="G15" s="25">
        <f t="shared" si="1"/>
        <v>0</v>
      </c>
      <c r="H15" s="2">
        <f t="shared" si="2"/>
        <v>0</v>
      </c>
      <c r="I15" s="25">
        <f t="shared" si="3"/>
        <v>0</v>
      </c>
      <c r="J15" s="3">
        <f t="shared" si="4"/>
        <v>0</v>
      </c>
      <c r="K15" s="25">
        <f t="shared" si="5"/>
        <v>0</v>
      </c>
      <c r="L15" s="25">
        <f t="shared" si="6"/>
        <v>0</v>
      </c>
      <c r="M15" s="25">
        <f t="shared" si="7"/>
        <v>0</v>
      </c>
      <c r="N15" s="3">
        <f t="shared" si="8"/>
        <v>0</v>
      </c>
    </row>
    <row r="16" spans="1:14" x14ac:dyDescent="0.25">
      <c r="A16" s="2">
        <f>Hoja1!A16</f>
        <v>0</v>
      </c>
      <c r="B16" s="25">
        <f>Hoja1!B16</f>
        <v>0</v>
      </c>
      <c r="C16" s="25">
        <f>Hoja1!C16</f>
        <v>0</v>
      </c>
      <c r="D16" s="3">
        <f>Hoja1!D16</f>
        <v>0</v>
      </c>
      <c r="F16" s="2">
        <f t="shared" si="0"/>
        <v>0</v>
      </c>
      <c r="G16" s="25">
        <f t="shared" si="1"/>
        <v>0</v>
      </c>
      <c r="H16" s="2">
        <f t="shared" si="2"/>
        <v>0</v>
      </c>
      <c r="I16" s="25">
        <f t="shared" si="3"/>
        <v>0</v>
      </c>
      <c r="J16" s="3">
        <f t="shared" si="4"/>
        <v>0</v>
      </c>
      <c r="K16" s="25">
        <f t="shared" si="5"/>
        <v>0</v>
      </c>
      <c r="L16" s="25">
        <f t="shared" si="6"/>
        <v>0</v>
      </c>
      <c r="M16" s="25">
        <f t="shared" si="7"/>
        <v>0</v>
      </c>
      <c r="N16" s="3">
        <f t="shared" si="8"/>
        <v>0</v>
      </c>
    </row>
    <row r="17" spans="1:14" x14ac:dyDescent="0.25">
      <c r="A17" s="2">
        <f>Hoja1!A17</f>
        <v>0</v>
      </c>
      <c r="B17" s="25">
        <f>Hoja1!B17</f>
        <v>0</v>
      </c>
      <c r="C17" s="25">
        <f>Hoja1!C17</f>
        <v>0</v>
      </c>
      <c r="D17" s="3">
        <f>Hoja1!D17</f>
        <v>0</v>
      </c>
      <c r="F17" s="2">
        <f t="shared" si="0"/>
        <v>0</v>
      </c>
      <c r="G17" s="25">
        <f t="shared" si="1"/>
        <v>0</v>
      </c>
      <c r="H17" s="2">
        <f t="shared" si="2"/>
        <v>0</v>
      </c>
      <c r="I17" s="25">
        <f t="shared" si="3"/>
        <v>0</v>
      </c>
      <c r="J17" s="3">
        <f t="shared" si="4"/>
        <v>0</v>
      </c>
      <c r="K17" s="25">
        <f t="shared" si="5"/>
        <v>0</v>
      </c>
      <c r="L17" s="25">
        <f t="shared" si="6"/>
        <v>0</v>
      </c>
      <c r="M17" s="25">
        <f t="shared" si="7"/>
        <v>0</v>
      </c>
      <c r="N17" s="3">
        <f t="shared" si="8"/>
        <v>0</v>
      </c>
    </row>
    <row r="18" spans="1:14" x14ac:dyDescent="0.25">
      <c r="A18" s="2">
        <f>Hoja1!A18</f>
        <v>0</v>
      </c>
      <c r="B18" s="25">
        <f>Hoja1!B18</f>
        <v>0</v>
      </c>
      <c r="C18" s="25">
        <f>Hoja1!C18</f>
        <v>0</v>
      </c>
      <c r="D18" s="3">
        <f>Hoja1!D18</f>
        <v>0</v>
      </c>
      <c r="F18" s="2">
        <f t="shared" si="0"/>
        <v>0</v>
      </c>
      <c r="G18" s="25">
        <f t="shared" si="1"/>
        <v>0</v>
      </c>
      <c r="H18" s="2">
        <f t="shared" si="2"/>
        <v>0</v>
      </c>
      <c r="I18" s="25">
        <f t="shared" si="3"/>
        <v>0</v>
      </c>
      <c r="J18" s="3">
        <f t="shared" si="4"/>
        <v>0</v>
      </c>
      <c r="K18" s="25">
        <f t="shared" si="5"/>
        <v>0</v>
      </c>
      <c r="L18" s="25">
        <f t="shared" si="6"/>
        <v>0</v>
      </c>
      <c r="M18" s="25">
        <f t="shared" si="7"/>
        <v>0</v>
      </c>
      <c r="N18" s="3">
        <f t="shared" si="8"/>
        <v>0</v>
      </c>
    </row>
    <row r="19" spans="1:14" x14ac:dyDescent="0.25">
      <c r="A19" s="2">
        <f>Hoja1!A19</f>
        <v>0</v>
      </c>
      <c r="B19" s="25">
        <f>Hoja1!B19</f>
        <v>0</v>
      </c>
      <c r="C19" s="25">
        <f>Hoja1!C19</f>
        <v>0</v>
      </c>
      <c r="D19" s="3">
        <f>Hoja1!D19</f>
        <v>0</v>
      </c>
      <c r="F19" s="2">
        <f t="shared" si="0"/>
        <v>0</v>
      </c>
      <c r="G19" s="25">
        <f t="shared" si="1"/>
        <v>0</v>
      </c>
      <c r="H19" s="2">
        <f t="shared" si="2"/>
        <v>0</v>
      </c>
      <c r="I19" s="25">
        <f t="shared" si="3"/>
        <v>0</v>
      </c>
      <c r="J19" s="3">
        <f t="shared" si="4"/>
        <v>0</v>
      </c>
      <c r="K19" s="25">
        <f t="shared" si="5"/>
        <v>0</v>
      </c>
      <c r="L19" s="25">
        <f t="shared" si="6"/>
        <v>0</v>
      </c>
      <c r="M19" s="25">
        <f t="shared" si="7"/>
        <v>0</v>
      </c>
      <c r="N19" s="3">
        <f t="shared" si="8"/>
        <v>0</v>
      </c>
    </row>
    <row r="20" spans="1:14" x14ac:dyDescent="0.25">
      <c r="A20" s="2">
        <f>Hoja1!A20</f>
        <v>0</v>
      </c>
      <c r="B20" s="25">
        <f>Hoja1!B20</f>
        <v>0</v>
      </c>
      <c r="C20" s="25">
        <f>Hoja1!C20</f>
        <v>0</v>
      </c>
      <c r="D20" s="3">
        <f>Hoja1!D20</f>
        <v>0</v>
      </c>
      <c r="F20" s="2">
        <f t="shared" si="0"/>
        <v>0</v>
      </c>
      <c r="G20" s="25">
        <f t="shared" si="1"/>
        <v>0</v>
      </c>
      <c r="H20" s="2">
        <f t="shared" si="2"/>
        <v>0</v>
      </c>
      <c r="I20" s="25">
        <f t="shared" si="3"/>
        <v>0</v>
      </c>
      <c r="J20" s="3">
        <f t="shared" si="4"/>
        <v>0</v>
      </c>
      <c r="K20" s="25">
        <f t="shared" si="5"/>
        <v>0</v>
      </c>
      <c r="L20" s="25">
        <f t="shared" si="6"/>
        <v>0</v>
      </c>
      <c r="M20" s="25">
        <f t="shared" si="7"/>
        <v>0</v>
      </c>
      <c r="N20" s="3">
        <f t="shared" si="8"/>
        <v>0</v>
      </c>
    </row>
    <row r="21" spans="1:14" x14ac:dyDescent="0.25">
      <c r="A21" s="2">
        <f>Hoja1!A21</f>
        <v>0</v>
      </c>
      <c r="B21" s="25">
        <f>Hoja1!B21</f>
        <v>0</v>
      </c>
      <c r="C21" s="25">
        <f>Hoja1!C21</f>
        <v>0</v>
      </c>
      <c r="D21" s="3">
        <f>Hoja1!D21</f>
        <v>0</v>
      </c>
      <c r="F21" s="2">
        <f t="shared" si="0"/>
        <v>0</v>
      </c>
      <c r="G21" s="25">
        <f t="shared" si="1"/>
        <v>0</v>
      </c>
      <c r="H21" s="2">
        <f t="shared" si="2"/>
        <v>0</v>
      </c>
      <c r="I21" s="25">
        <f t="shared" si="3"/>
        <v>0</v>
      </c>
      <c r="J21" s="3">
        <f t="shared" si="4"/>
        <v>0</v>
      </c>
      <c r="K21" s="25">
        <f t="shared" si="5"/>
        <v>0</v>
      </c>
      <c r="L21" s="25">
        <f t="shared" si="6"/>
        <v>0</v>
      </c>
      <c r="M21" s="25">
        <f t="shared" si="7"/>
        <v>0</v>
      </c>
      <c r="N21" s="3">
        <f t="shared" si="8"/>
        <v>0</v>
      </c>
    </row>
    <row r="22" spans="1:14" x14ac:dyDescent="0.25">
      <c r="A22" s="2">
        <f>Hoja1!A22</f>
        <v>0</v>
      </c>
      <c r="B22" s="25">
        <f>Hoja1!B22</f>
        <v>0</v>
      </c>
      <c r="C22" s="25">
        <f>Hoja1!C22</f>
        <v>0</v>
      </c>
      <c r="D22" s="3">
        <f>Hoja1!D22</f>
        <v>0</v>
      </c>
      <c r="F22" s="2">
        <f t="shared" si="0"/>
        <v>0</v>
      </c>
      <c r="G22" s="25">
        <f t="shared" si="1"/>
        <v>0</v>
      </c>
      <c r="H22" s="2">
        <f t="shared" si="2"/>
        <v>0</v>
      </c>
      <c r="I22" s="25">
        <f t="shared" si="3"/>
        <v>0</v>
      </c>
      <c r="J22" s="3">
        <f t="shared" si="4"/>
        <v>0</v>
      </c>
      <c r="K22" s="25">
        <f t="shared" si="5"/>
        <v>0</v>
      </c>
      <c r="L22" s="25">
        <f t="shared" si="6"/>
        <v>0</v>
      </c>
      <c r="M22" s="25">
        <f t="shared" si="7"/>
        <v>0</v>
      </c>
      <c r="N22" s="3">
        <f t="shared" si="8"/>
        <v>0</v>
      </c>
    </row>
    <row r="23" spans="1:14" x14ac:dyDescent="0.25">
      <c r="A23" s="2">
        <f>Hoja1!A23</f>
        <v>0</v>
      </c>
      <c r="B23" s="25">
        <f>Hoja1!B23</f>
        <v>0</v>
      </c>
      <c r="C23" s="25">
        <f>Hoja1!C23</f>
        <v>0</v>
      </c>
      <c r="D23" s="3">
        <f>Hoja1!D23</f>
        <v>0</v>
      </c>
      <c r="F23" s="2">
        <f t="shared" si="0"/>
        <v>0</v>
      </c>
      <c r="G23" s="25">
        <f t="shared" si="1"/>
        <v>0</v>
      </c>
      <c r="H23" s="2">
        <f t="shared" si="2"/>
        <v>0</v>
      </c>
      <c r="I23" s="25">
        <f t="shared" si="3"/>
        <v>0</v>
      </c>
      <c r="J23" s="3">
        <f t="shared" si="4"/>
        <v>0</v>
      </c>
      <c r="K23" s="25">
        <f t="shared" si="5"/>
        <v>0</v>
      </c>
      <c r="L23" s="25">
        <f t="shared" si="6"/>
        <v>0</v>
      </c>
      <c r="M23" s="25">
        <f t="shared" si="7"/>
        <v>0</v>
      </c>
      <c r="N23" s="3">
        <f t="shared" si="8"/>
        <v>0</v>
      </c>
    </row>
    <row r="24" spans="1:14" x14ac:dyDescent="0.25">
      <c r="A24" s="2">
        <f>Hoja1!A24</f>
        <v>0</v>
      </c>
      <c r="B24" s="25">
        <f>Hoja1!B24</f>
        <v>0</v>
      </c>
      <c r="C24" s="25">
        <f>Hoja1!C24</f>
        <v>0</v>
      </c>
      <c r="D24" s="3">
        <f>Hoja1!D24</f>
        <v>0</v>
      </c>
      <c r="F24" s="2">
        <f t="shared" si="0"/>
        <v>0</v>
      </c>
      <c r="G24" s="25">
        <f t="shared" si="1"/>
        <v>0</v>
      </c>
      <c r="H24" s="2">
        <f t="shared" si="2"/>
        <v>0</v>
      </c>
      <c r="I24" s="25">
        <f t="shared" si="3"/>
        <v>0</v>
      </c>
      <c r="J24" s="3">
        <f t="shared" si="4"/>
        <v>0</v>
      </c>
      <c r="K24" s="25">
        <f t="shared" si="5"/>
        <v>0</v>
      </c>
      <c r="L24" s="25">
        <f t="shared" si="6"/>
        <v>0</v>
      </c>
      <c r="M24" s="25">
        <f t="shared" si="7"/>
        <v>0</v>
      </c>
      <c r="N24" s="3">
        <f t="shared" si="8"/>
        <v>0</v>
      </c>
    </row>
    <row r="25" spans="1:14" x14ac:dyDescent="0.25">
      <c r="A25" s="2">
        <f>Hoja1!A25</f>
        <v>0</v>
      </c>
      <c r="B25" s="25">
        <f>Hoja1!B25</f>
        <v>0</v>
      </c>
      <c r="C25" s="25">
        <f>Hoja1!C25</f>
        <v>0</v>
      </c>
      <c r="D25" s="3">
        <f>Hoja1!D25</f>
        <v>0</v>
      </c>
      <c r="F25" s="2">
        <f t="shared" si="0"/>
        <v>0</v>
      </c>
      <c r="G25" s="25">
        <f t="shared" si="1"/>
        <v>0</v>
      </c>
      <c r="H25" s="2">
        <f t="shared" si="2"/>
        <v>0</v>
      </c>
      <c r="I25" s="25">
        <f t="shared" si="3"/>
        <v>0</v>
      </c>
      <c r="J25" s="3">
        <f t="shared" si="4"/>
        <v>0</v>
      </c>
      <c r="K25" s="25">
        <f t="shared" si="5"/>
        <v>0</v>
      </c>
      <c r="L25" s="25">
        <f t="shared" si="6"/>
        <v>0</v>
      </c>
      <c r="M25" s="25">
        <f t="shared" si="7"/>
        <v>0</v>
      </c>
      <c r="N25" s="3">
        <f t="shared" si="8"/>
        <v>0</v>
      </c>
    </row>
    <row r="26" spans="1:14" x14ac:dyDescent="0.25">
      <c r="A26" s="2">
        <f>Hoja1!A26</f>
        <v>0</v>
      </c>
      <c r="B26" s="25">
        <f>Hoja1!B26</f>
        <v>0</v>
      </c>
      <c r="C26" s="25">
        <f>Hoja1!C26</f>
        <v>0</v>
      </c>
      <c r="D26" s="3">
        <f>Hoja1!D26</f>
        <v>0</v>
      </c>
      <c r="F26" s="2">
        <f t="shared" si="0"/>
        <v>0</v>
      </c>
      <c r="G26" s="25">
        <f t="shared" si="1"/>
        <v>0</v>
      </c>
      <c r="H26" s="2">
        <f t="shared" si="2"/>
        <v>0</v>
      </c>
      <c r="I26" s="25">
        <f t="shared" si="3"/>
        <v>0</v>
      </c>
      <c r="J26" s="3">
        <f t="shared" si="4"/>
        <v>0</v>
      </c>
      <c r="K26" s="25">
        <f t="shared" si="5"/>
        <v>0</v>
      </c>
      <c r="L26" s="25">
        <f t="shared" si="6"/>
        <v>0</v>
      </c>
      <c r="M26" s="25">
        <f t="shared" si="7"/>
        <v>0</v>
      </c>
      <c r="N26" s="3">
        <f t="shared" si="8"/>
        <v>0</v>
      </c>
    </row>
    <row r="27" spans="1:14" x14ac:dyDescent="0.25">
      <c r="A27" s="2">
        <f>Hoja1!A27</f>
        <v>0</v>
      </c>
      <c r="B27" s="25">
        <f>Hoja1!B27</f>
        <v>0</v>
      </c>
      <c r="C27" s="25">
        <f>Hoja1!C27</f>
        <v>0</v>
      </c>
      <c r="D27" s="3">
        <f>Hoja1!D27</f>
        <v>0</v>
      </c>
      <c r="F27" s="2">
        <f t="shared" si="0"/>
        <v>0</v>
      </c>
      <c r="G27" s="25">
        <f t="shared" si="1"/>
        <v>0</v>
      </c>
      <c r="H27" s="2">
        <f t="shared" si="2"/>
        <v>0</v>
      </c>
      <c r="I27" s="25">
        <f t="shared" si="3"/>
        <v>0</v>
      </c>
      <c r="J27" s="3">
        <f t="shared" si="4"/>
        <v>0</v>
      </c>
      <c r="K27" s="25">
        <f t="shared" si="5"/>
        <v>0</v>
      </c>
      <c r="L27" s="25">
        <f t="shared" si="6"/>
        <v>0</v>
      </c>
      <c r="M27" s="25">
        <f t="shared" si="7"/>
        <v>0</v>
      </c>
      <c r="N27" s="3">
        <f t="shared" si="8"/>
        <v>0</v>
      </c>
    </row>
    <row r="28" spans="1:14" x14ac:dyDescent="0.25">
      <c r="A28" s="2">
        <f>Hoja1!A28</f>
        <v>0</v>
      </c>
      <c r="B28" s="25">
        <f>Hoja1!B28</f>
        <v>0</v>
      </c>
      <c r="C28" s="25">
        <f>Hoja1!C28</f>
        <v>0</v>
      </c>
      <c r="D28" s="3">
        <f>Hoja1!D28</f>
        <v>0</v>
      </c>
      <c r="F28" s="2">
        <f t="shared" si="0"/>
        <v>0</v>
      </c>
      <c r="G28" s="25">
        <f t="shared" si="1"/>
        <v>0</v>
      </c>
      <c r="H28" s="2">
        <f t="shared" si="2"/>
        <v>0</v>
      </c>
      <c r="I28" s="25">
        <f t="shared" si="3"/>
        <v>0</v>
      </c>
      <c r="J28" s="3">
        <f t="shared" si="4"/>
        <v>0</v>
      </c>
      <c r="K28" s="25">
        <f t="shared" si="5"/>
        <v>0</v>
      </c>
      <c r="L28" s="25">
        <f t="shared" si="6"/>
        <v>0</v>
      </c>
      <c r="M28" s="25">
        <f t="shared" si="7"/>
        <v>0</v>
      </c>
      <c r="N28" s="3">
        <f t="shared" si="8"/>
        <v>0</v>
      </c>
    </row>
    <row r="29" spans="1:14" x14ac:dyDescent="0.25">
      <c r="A29" s="2">
        <f>Hoja1!A29</f>
        <v>0</v>
      </c>
      <c r="B29" s="25">
        <f>Hoja1!B29</f>
        <v>0</v>
      </c>
      <c r="C29" s="25">
        <f>Hoja1!C29</f>
        <v>0</v>
      </c>
      <c r="D29" s="3">
        <f>Hoja1!D29</f>
        <v>0</v>
      </c>
      <c r="F29" s="2">
        <f t="shared" si="0"/>
        <v>0</v>
      </c>
      <c r="G29" s="25">
        <f t="shared" si="1"/>
        <v>0</v>
      </c>
      <c r="H29" s="2">
        <f t="shared" si="2"/>
        <v>0</v>
      </c>
      <c r="I29" s="25">
        <f t="shared" si="3"/>
        <v>0</v>
      </c>
      <c r="J29" s="3">
        <f t="shared" si="4"/>
        <v>0</v>
      </c>
      <c r="K29" s="25">
        <f t="shared" si="5"/>
        <v>0</v>
      </c>
      <c r="L29" s="25">
        <f t="shared" si="6"/>
        <v>0</v>
      </c>
      <c r="M29" s="25">
        <f t="shared" si="7"/>
        <v>0</v>
      </c>
      <c r="N29" s="3">
        <f t="shared" si="8"/>
        <v>0</v>
      </c>
    </row>
    <row r="30" spans="1:14" x14ac:dyDescent="0.25">
      <c r="A30" s="2">
        <f>Hoja1!A30</f>
        <v>0</v>
      </c>
      <c r="B30" s="25">
        <f>Hoja1!B30</f>
        <v>0</v>
      </c>
      <c r="C30" s="25">
        <f>Hoja1!C30</f>
        <v>0</v>
      </c>
      <c r="D30" s="3">
        <f>Hoja1!D30</f>
        <v>0</v>
      </c>
      <c r="F30" s="2">
        <f t="shared" si="0"/>
        <v>0</v>
      </c>
      <c r="G30" s="25">
        <f t="shared" si="1"/>
        <v>0</v>
      </c>
      <c r="H30" s="2">
        <f t="shared" si="2"/>
        <v>0</v>
      </c>
      <c r="I30" s="25">
        <f t="shared" si="3"/>
        <v>0</v>
      </c>
      <c r="J30" s="3">
        <f t="shared" si="4"/>
        <v>0</v>
      </c>
      <c r="K30" s="25">
        <f t="shared" si="5"/>
        <v>0</v>
      </c>
      <c r="L30" s="25">
        <f t="shared" si="6"/>
        <v>0</v>
      </c>
      <c r="M30" s="25">
        <f t="shared" si="7"/>
        <v>0</v>
      </c>
      <c r="N30" s="3">
        <f t="shared" si="8"/>
        <v>0</v>
      </c>
    </row>
    <row r="31" spans="1:14" x14ac:dyDescent="0.25">
      <c r="A31" s="2">
        <f>Hoja1!A31</f>
        <v>0</v>
      </c>
      <c r="B31" s="25">
        <f>Hoja1!B31</f>
        <v>0</v>
      </c>
      <c r="C31" s="25">
        <f>Hoja1!C31</f>
        <v>0</v>
      </c>
      <c r="D31" s="3">
        <f>Hoja1!D31</f>
        <v>0</v>
      </c>
      <c r="F31" s="2">
        <f t="shared" si="0"/>
        <v>0</v>
      </c>
      <c r="G31" s="25">
        <f t="shared" si="1"/>
        <v>0</v>
      </c>
      <c r="H31" s="2">
        <f t="shared" si="2"/>
        <v>0</v>
      </c>
      <c r="I31" s="25">
        <f t="shared" si="3"/>
        <v>0</v>
      </c>
      <c r="J31" s="3">
        <f t="shared" si="4"/>
        <v>0</v>
      </c>
      <c r="K31" s="25">
        <f t="shared" si="5"/>
        <v>0</v>
      </c>
      <c r="L31" s="25">
        <f t="shared" si="6"/>
        <v>0</v>
      </c>
      <c r="M31" s="25">
        <f t="shared" si="7"/>
        <v>0</v>
      </c>
      <c r="N31" s="3">
        <f t="shared" si="8"/>
        <v>0</v>
      </c>
    </row>
    <row r="32" spans="1:14" x14ac:dyDescent="0.25">
      <c r="A32" s="2">
        <f>Hoja1!A32</f>
        <v>0</v>
      </c>
      <c r="B32" s="25">
        <f>Hoja1!B32</f>
        <v>0</v>
      </c>
      <c r="C32" s="25">
        <f>Hoja1!C32</f>
        <v>0</v>
      </c>
      <c r="D32" s="3">
        <f>Hoja1!D32</f>
        <v>0</v>
      </c>
      <c r="F32" s="2">
        <f t="shared" si="0"/>
        <v>0</v>
      </c>
      <c r="G32" s="25">
        <f t="shared" si="1"/>
        <v>0</v>
      </c>
      <c r="H32" s="2">
        <f t="shared" si="2"/>
        <v>0</v>
      </c>
      <c r="I32" s="25">
        <f t="shared" si="3"/>
        <v>0</v>
      </c>
      <c r="J32" s="3">
        <f t="shared" si="4"/>
        <v>0</v>
      </c>
      <c r="K32" s="25">
        <f t="shared" si="5"/>
        <v>0</v>
      </c>
      <c r="L32" s="25">
        <f t="shared" si="6"/>
        <v>0</v>
      </c>
      <c r="M32" s="25">
        <f t="shared" si="7"/>
        <v>0</v>
      </c>
      <c r="N32" s="3">
        <f t="shared" si="8"/>
        <v>0</v>
      </c>
    </row>
    <row r="33" spans="1:14" x14ac:dyDescent="0.25">
      <c r="A33" s="2">
        <f>Hoja1!A33</f>
        <v>0</v>
      </c>
      <c r="B33" s="25">
        <f>Hoja1!B33</f>
        <v>0</v>
      </c>
      <c r="C33" s="25">
        <f>Hoja1!C33</f>
        <v>0</v>
      </c>
      <c r="D33" s="3">
        <f>Hoja1!D33</f>
        <v>0</v>
      </c>
      <c r="F33" s="2">
        <f t="shared" si="0"/>
        <v>0</v>
      </c>
      <c r="G33" s="25">
        <f t="shared" si="1"/>
        <v>0</v>
      </c>
      <c r="H33" s="2">
        <f t="shared" si="2"/>
        <v>0</v>
      </c>
      <c r="I33" s="25">
        <f t="shared" si="3"/>
        <v>0</v>
      </c>
      <c r="J33" s="3">
        <f t="shared" si="4"/>
        <v>0</v>
      </c>
      <c r="K33" s="25">
        <f t="shared" si="5"/>
        <v>0</v>
      </c>
      <c r="L33" s="25">
        <f t="shared" si="6"/>
        <v>0</v>
      </c>
      <c r="M33" s="25">
        <f t="shared" si="7"/>
        <v>0</v>
      </c>
      <c r="N33" s="3">
        <f t="shared" si="8"/>
        <v>0</v>
      </c>
    </row>
    <row r="34" spans="1:14" x14ac:dyDescent="0.25">
      <c r="A34" s="2">
        <f>Hoja1!A34</f>
        <v>0</v>
      </c>
      <c r="B34" s="25">
        <f>Hoja1!B34</f>
        <v>0</v>
      </c>
      <c r="C34" s="25">
        <f>Hoja1!C34</f>
        <v>0</v>
      </c>
      <c r="D34" s="3">
        <f>Hoja1!D34</f>
        <v>0</v>
      </c>
      <c r="F34" s="2">
        <f t="shared" si="0"/>
        <v>0</v>
      </c>
      <c r="G34" s="25">
        <f t="shared" si="1"/>
        <v>0</v>
      </c>
      <c r="H34" s="2">
        <f t="shared" si="2"/>
        <v>0</v>
      </c>
      <c r="I34" s="25">
        <f t="shared" si="3"/>
        <v>0</v>
      </c>
      <c r="J34" s="3">
        <f t="shared" si="4"/>
        <v>0</v>
      </c>
      <c r="K34" s="25">
        <f t="shared" si="5"/>
        <v>0</v>
      </c>
      <c r="L34" s="25">
        <f t="shared" si="6"/>
        <v>0</v>
      </c>
      <c r="M34" s="25">
        <f t="shared" si="7"/>
        <v>0</v>
      </c>
      <c r="N34" s="3">
        <f t="shared" si="8"/>
        <v>0</v>
      </c>
    </row>
    <row r="35" spans="1:14" x14ac:dyDescent="0.25">
      <c r="A35" s="2">
        <f>Hoja1!A35</f>
        <v>0</v>
      </c>
      <c r="B35" s="25">
        <f>Hoja1!B35</f>
        <v>0</v>
      </c>
      <c r="C35" s="25">
        <f>Hoja1!C35</f>
        <v>0</v>
      </c>
      <c r="D35" s="3">
        <f>Hoja1!D35</f>
        <v>0</v>
      </c>
      <c r="F35" s="2">
        <f t="shared" si="0"/>
        <v>0</v>
      </c>
      <c r="G35" s="25">
        <f t="shared" si="1"/>
        <v>0</v>
      </c>
      <c r="H35" s="2">
        <f t="shared" si="2"/>
        <v>0</v>
      </c>
      <c r="I35" s="25">
        <f t="shared" si="3"/>
        <v>0</v>
      </c>
      <c r="J35" s="3">
        <f t="shared" si="4"/>
        <v>0</v>
      </c>
      <c r="K35" s="25">
        <f t="shared" si="5"/>
        <v>0</v>
      </c>
      <c r="L35" s="25">
        <f t="shared" si="6"/>
        <v>0</v>
      </c>
      <c r="M35" s="25">
        <f t="shared" si="7"/>
        <v>0</v>
      </c>
      <c r="N35" s="3">
        <f t="shared" si="8"/>
        <v>0</v>
      </c>
    </row>
    <row r="36" spans="1:14" x14ac:dyDescent="0.25">
      <c r="A36" s="2">
        <f>Hoja1!A36</f>
        <v>0</v>
      </c>
      <c r="B36" s="25">
        <f>Hoja1!B36</f>
        <v>0</v>
      </c>
      <c r="C36" s="25">
        <f>Hoja1!C36</f>
        <v>0</v>
      </c>
      <c r="D36" s="3">
        <f>Hoja1!D36</f>
        <v>0</v>
      </c>
      <c r="F36" s="2">
        <f t="shared" si="0"/>
        <v>0</v>
      </c>
      <c r="G36" s="25">
        <f t="shared" si="1"/>
        <v>0</v>
      </c>
      <c r="H36" s="2">
        <f t="shared" si="2"/>
        <v>0</v>
      </c>
      <c r="I36" s="25">
        <f t="shared" si="3"/>
        <v>0</v>
      </c>
      <c r="J36" s="3">
        <f t="shared" si="4"/>
        <v>0</v>
      </c>
      <c r="K36" s="25">
        <f t="shared" si="5"/>
        <v>0</v>
      </c>
      <c r="L36" s="25">
        <f t="shared" si="6"/>
        <v>0</v>
      </c>
      <c r="M36" s="25">
        <f t="shared" si="7"/>
        <v>0</v>
      </c>
      <c r="N36" s="3">
        <f t="shared" si="8"/>
        <v>0</v>
      </c>
    </row>
    <row r="37" spans="1:14" x14ac:dyDescent="0.25">
      <c r="A37" s="2">
        <f>Hoja1!A37</f>
        <v>0</v>
      </c>
      <c r="B37" s="25">
        <f>Hoja1!B37</f>
        <v>0</v>
      </c>
      <c r="C37" s="25">
        <f>Hoja1!C37</f>
        <v>0</v>
      </c>
      <c r="D37" s="3">
        <f>Hoja1!D37</f>
        <v>0</v>
      </c>
      <c r="F37" s="2">
        <f t="shared" si="0"/>
        <v>0</v>
      </c>
      <c r="G37" s="25">
        <f t="shared" si="1"/>
        <v>0</v>
      </c>
      <c r="H37" s="2">
        <f t="shared" si="2"/>
        <v>0</v>
      </c>
      <c r="I37" s="25">
        <f t="shared" si="3"/>
        <v>0</v>
      </c>
      <c r="J37" s="3">
        <f t="shared" si="4"/>
        <v>0</v>
      </c>
      <c r="K37" s="25">
        <f t="shared" si="5"/>
        <v>0</v>
      </c>
      <c r="L37" s="25">
        <f t="shared" si="6"/>
        <v>0</v>
      </c>
      <c r="M37" s="25">
        <f t="shared" si="7"/>
        <v>0</v>
      </c>
      <c r="N37" s="3">
        <f t="shared" si="8"/>
        <v>0</v>
      </c>
    </row>
    <row r="38" spans="1:14" x14ac:dyDescent="0.25">
      <c r="A38" s="2">
        <f>Hoja1!A38</f>
        <v>0</v>
      </c>
      <c r="B38" s="25">
        <f>Hoja1!B38</f>
        <v>0</v>
      </c>
      <c r="C38" s="25">
        <f>Hoja1!C38</f>
        <v>0</v>
      </c>
      <c r="D38" s="3">
        <f>Hoja1!D38</f>
        <v>0</v>
      </c>
      <c r="F38" s="2">
        <f t="shared" si="0"/>
        <v>0</v>
      </c>
      <c r="G38" s="25">
        <f t="shared" si="1"/>
        <v>0</v>
      </c>
      <c r="H38" s="2">
        <f t="shared" si="2"/>
        <v>0</v>
      </c>
      <c r="I38" s="25">
        <f t="shared" si="3"/>
        <v>0</v>
      </c>
      <c r="J38" s="3">
        <f t="shared" si="4"/>
        <v>0</v>
      </c>
      <c r="K38" s="25">
        <f t="shared" si="5"/>
        <v>0</v>
      </c>
      <c r="L38" s="25">
        <f t="shared" si="6"/>
        <v>0</v>
      </c>
      <c r="M38" s="25">
        <f t="shared" si="7"/>
        <v>0</v>
      </c>
      <c r="N38" s="3">
        <f t="shared" si="8"/>
        <v>0</v>
      </c>
    </row>
    <row r="39" spans="1:14" x14ac:dyDescent="0.25">
      <c r="A39" s="2">
        <f>Hoja1!A39</f>
        <v>0</v>
      </c>
      <c r="B39" s="25">
        <f>Hoja1!B39</f>
        <v>0</v>
      </c>
      <c r="C39" s="25">
        <f>Hoja1!C39</f>
        <v>0</v>
      </c>
      <c r="D39" s="3">
        <f>Hoja1!D39</f>
        <v>0</v>
      </c>
      <c r="F39" s="2">
        <f t="shared" si="0"/>
        <v>0</v>
      </c>
      <c r="G39" s="25">
        <f t="shared" si="1"/>
        <v>0</v>
      </c>
      <c r="H39" s="2">
        <f t="shared" si="2"/>
        <v>0</v>
      </c>
      <c r="I39" s="25">
        <f t="shared" si="3"/>
        <v>0</v>
      </c>
      <c r="J39" s="3">
        <f t="shared" si="4"/>
        <v>0</v>
      </c>
      <c r="K39" s="25">
        <f t="shared" si="5"/>
        <v>0</v>
      </c>
      <c r="L39" s="25">
        <f t="shared" si="6"/>
        <v>0</v>
      </c>
      <c r="M39" s="25">
        <f t="shared" si="7"/>
        <v>0</v>
      </c>
      <c r="N39" s="3">
        <f t="shared" si="8"/>
        <v>0</v>
      </c>
    </row>
    <row r="40" spans="1:14" x14ac:dyDescent="0.25">
      <c r="A40" s="2">
        <f>Hoja1!A40</f>
        <v>0</v>
      </c>
      <c r="B40" s="25">
        <f>Hoja1!B40</f>
        <v>0</v>
      </c>
      <c r="C40" s="25">
        <f>Hoja1!C40</f>
        <v>0</v>
      </c>
      <c r="D40" s="3">
        <f>Hoja1!D40</f>
        <v>0</v>
      </c>
      <c r="F40" s="2">
        <f t="shared" si="0"/>
        <v>0</v>
      </c>
      <c r="G40" s="25">
        <f t="shared" si="1"/>
        <v>0</v>
      </c>
      <c r="H40" s="2">
        <f t="shared" si="2"/>
        <v>0</v>
      </c>
      <c r="I40" s="25">
        <f t="shared" si="3"/>
        <v>0</v>
      </c>
      <c r="J40" s="3">
        <f t="shared" si="4"/>
        <v>0</v>
      </c>
      <c r="K40" s="25">
        <f t="shared" si="5"/>
        <v>0</v>
      </c>
      <c r="L40" s="25">
        <f t="shared" si="6"/>
        <v>0</v>
      </c>
      <c r="M40" s="25">
        <f t="shared" si="7"/>
        <v>0</v>
      </c>
      <c r="N40" s="3">
        <f t="shared" si="8"/>
        <v>0</v>
      </c>
    </row>
    <row r="41" spans="1:14" x14ac:dyDescent="0.25">
      <c r="A41" s="2">
        <f>Hoja1!A41</f>
        <v>0</v>
      </c>
      <c r="B41" s="25">
        <f>Hoja1!B41</f>
        <v>0</v>
      </c>
      <c r="C41" s="25">
        <f>Hoja1!C41</f>
        <v>0</v>
      </c>
      <c r="D41" s="3">
        <f>Hoja1!D41</f>
        <v>0</v>
      </c>
      <c r="F41" s="2">
        <f t="shared" si="0"/>
        <v>0</v>
      </c>
      <c r="G41" s="25">
        <f t="shared" si="1"/>
        <v>0</v>
      </c>
      <c r="H41" s="2">
        <f t="shared" si="2"/>
        <v>0</v>
      </c>
      <c r="I41" s="25">
        <f t="shared" si="3"/>
        <v>0</v>
      </c>
      <c r="J41" s="3">
        <f t="shared" si="4"/>
        <v>0</v>
      </c>
      <c r="K41" s="25">
        <f t="shared" si="5"/>
        <v>0</v>
      </c>
      <c r="L41" s="25">
        <f t="shared" si="6"/>
        <v>0</v>
      </c>
      <c r="M41" s="25">
        <f t="shared" si="7"/>
        <v>0</v>
      </c>
      <c r="N41" s="3">
        <f t="shared" si="8"/>
        <v>0</v>
      </c>
    </row>
    <row r="42" spans="1:14" x14ac:dyDescent="0.25">
      <c r="A42" s="2">
        <f>Hoja1!A42</f>
        <v>0</v>
      </c>
      <c r="B42" s="25">
        <f>Hoja1!B42</f>
        <v>0</v>
      </c>
      <c r="C42" s="25">
        <f>Hoja1!C42</f>
        <v>0</v>
      </c>
      <c r="D42" s="3">
        <f>Hoja1!D42</f>
        <v>0</v>
      </c>
      <c r="F42" s="2">
        <f t="shared" si="0"/>
        <v>0</v>
      </c>
      <c r="G42" s="25">
        <f t="shared" si="1"/>
        <v>0</v>
      </c>
      <c r="H42" s="2">
        <f t="shared" si="2"/>
        <v>0</v>
      </c>
      <c r="I42" s="25">
        <f t="shared" si="3"/>
        <v>0</v>
      </c>
      <c r="J42" s="3">
        <f t="shared" si="4"/>
        <v>0</v>
      </c>
      <c r="K42" s="25">
        <f t="shared" si="5"/>
        <v>0</v>
      </c>
      <c r="L42" s="25">
        <f t="shared" si="6"/>
        <v>0</v>
      </c>
      <c r="M42" s="25">
        <f t="shared" si="7"/>
        <v>0</v>
      </c>
      <c r="N42" s="3">
        <f t="shared" si="8"/>
        <v>0</v>
      </c>
    </row>
    <row r="43" spans="1:14" x14ac:dyDescent="0.25">
      <c r="A43" s="2">
        <f>Hoja1!A43</f>
        <v>0</v>
      </c>
      <c r="B43" s="25">
        <f>Hoja1!B43</f>
        <v>0</v>
      </c>
      <c r="C43" s="25">
        <f>Hoja1!C43</f>
        <v>0</v>
      </c>
      <c r="D43" s="3">
        <f>Hoja1!D43</f>
        <v>0</v>
      </c>
      <c r="F43" s="2">
        <f t="shared" si="0"/>
        <v>0</v>
      </c>
      <c r="G43" s="25">
        <f t="shared" si="1"/>
        <v>0</v>
      </c>
      <c r="H43" s="2">
        <f t="shared" si="2"/>
        <v>0</v>
      </c>
      <c r="I43" s="25">
        <f t="shared" si="3"/>
        <v>0</v>
      </c>
      <c r="J43" s="3">
        <f t="shared" si="4"/>
        <v>0</v>
      </c>
      <c r="K43" s="25">
        <f t="shared" si="5"/>
        <v>0</v>
      </c>
      <c r="L43" s="25">
        <f t="shared" si="6"/>
        <v>0</v>
      </c>
      <c r="M43" s="25">
        <f t="shared" si="7"/>
        <v>0</v>
      </c>
      <c r="N43" s="3">
        <f t="shared" si="8"/>
        <v>0</v>
      </c>
    </row>
    <row r="44" spans="1:14" x14ac:dyDescent="0.25">
      <c r="A44" s="2">
        <f>Hoja1!A44</f>
        <v>0</v>
      </c>
      <c r="B44" s="25">
        <f>Hoja1!B44</f>
        <v>0</v>
      </c>
      <c r="C44" s="25">
        <f>Hoja1!C44</f>
        <v>0</v>
      </c>
      <c r="D44" s="3">
        <f>Hoja1!D44</f>
        <v>0</v>
      </c>
      <c r="F44" s="2">
        <f t="shared" si="0"/>
        <v>0</v>
      </c>
      <c r="G44" s="25">
        <f t="shared" si="1"/>
        <v>0</v>
      </c>
      <c r="H44" s="2">
        <f t="shared" si="2"/>
        <v>0</v>
      </c>
      <c r="I44" s="25">
        <f t="shared" si="3"/>
        <v>0</v>
      </c>
      <c r="J44" s="3">
        <f t="shared" si="4"/>
        <v>0</v>
      </c>
      <c r="K44" s="25">
        <f t="shared" si="5"/>
        <v>0</v>
      </c>
      <c r="L44" s="25">
        <f t="shared" si="6"/>
        <v>0</v>
      </c>
      <c r="M44" s="25">
        <f t="shared" si="7"/>
        <v>0</v>
      </c>
      <c r="N44" s="3">
        <f t="shared" si="8"/>
        <v>0</v>
      </c>
    </row>
    <row r="45" spans="1:14" x14ac:dyDescent="0.25">
      <c r="A45" s="2">
        <f>Hoja1!A45</f>
        <v>0</v>
      </c>
      <c r="B45" s="25">
        <f>Hoja1!B45</f>
        <v>0</v>
      </c>
      <c r="C45" s="25">
        <f>Hoja1!C45</f>
        <v>0</v>
      </c>
      <c r="D45" s="3">
        <f>Hoja1!D45</f>
        <v>0</v>
      </c>
      <c r="F45" s="2">
        <f t="shared" si="0"/>
        <v>0</v>
      </c>
      <c r="G45" s="25">
        <f t="shared" si="1"/>
        <v>0</v>
      </c>
      <c r="H45" s="2">
        <f t="shared" si="2"/>
        <v>0</v>
      </c>
      <c r="I45" s="25">
        <f t="shared" si="3"/>
        <v>0</v>
      </c>
      <c r="J45" s="3">
        <f t="shared" si="4"/>
        <v>0</v>
      </c>
      <c r="K45" s="25">
        <f t="shared" si="5"/>
        <v>0</v>
      </c>
      <c r="L45" s="25">
        <f t="shared" si="6"/>
        <v>0</v>
      </c>
      <c r="M45" s="25">
        <f t="shared" si="7"/>
        <v>0</v>
      </c>
      <c r="N45" s="3">
        <f t="shared" si="8"/>
        <v>0</v>
      </c>
    </row>
    <row r="46" spans="1:14" x14ac:dyDescent="0.25">
      <c r="A46" s="2">
        <f>Hoja1!A46</f>
        <v>0</v>
      </c>
      <c r="B46" s="25">
        <f>Hoja1!B46</f>
        <v>0</v>
      </c>
      <c r="C46" s="25">
        <f>Hoja1!C46</f>
        <v>0</v>
      </c>
      <c r="D46" s="3">
        <f>Hoja1!D46</f>
        <v>0</v>
      </c>
      <c r="F46" s="2">
        <f t="shared" si="0"/>
        <v>0</v>
      </c>
      <c r="G46" s="25">
        <f t="shared" si="1"/>
        <v>0</v>
      </c>
      <c r="H46" s="2">
        <f t="shared" si="2"/>
        <v>0</v>
      </c>
      <c r="I46" s="25">
        <f t="shared" si="3"/>
        <v>0</v>
      </c>
      <c r="J46" s="3">
        <f t="shared" si="4"/>
        <v>0</v>
      </c>
      <c r="K46" s="25">
        <f t="shared" si="5"/>
        <v>0</v>
      </c>
      <c r="L46" s="25">
        <f t="shared" si="6"/>
        <v>0</v>
      </c>
      <c r="M46" s="25">
        <f t="shared" si="7"/>
        <v>0</v>
      </c>
      <c r="N46" s="3">
        <f t="shared" si="8"/>
        <v>0</v>
      </c>
    </row>
    <row r="47" spans="1:14" x14ac:dyDescent="0.25">
      <c r="A47" s="2">
        <f>Hoja1!A47</f>
        <v>0</v>
      </c>
      <c r="B47" s="25">
        <f>Hoja1!B47</f>
        <v>0</v>
      </c>
      <c r="C47" s="25">
        <f>Hoja1!C47</f>
        <v>0</v>
      </c>
      <c r="D47" s="3">
        <f>Hoja1!D47</f>
        <v>0</v>
      </c>
      <c r="F47" s="2">
        <f t="shared" si="0"/>
        <v>0</v>
      </c>
      <c r="G47" s="25">
        <f t="shared" si="1"/>
        <v>0</v>
      </c>
      <c r="H47" s="2">
        <f t="shared" si="2"/>
        <v>0</v>
      </c>
      <c r="I47" s="25">
        <f t="shared" si="3"/>
        <v>0</v>
      </c>
      <c r="J47" s="3">
        <f t="shared" si="4"/>
        <v>0</v>
      </c>
      <c r="K47" s="25">
        <f t="shared" si="5"/>
        <v>0</v>
      </c>
      <c r="L47" s="25">
        <f t="shared" si="6"/>
        <v>0</v>
      </c>
      <c r="M47" s="25">
        <f t="shared" si="7"/>
        <v>0</v>
      </c>
      <c r="N47" s="3">
        <f t="shared" si="8"/>
        <v>0</v>
      </c>
    </row>
    <row r="48" spans="1:14" x14ac:dyDescent="0.25">
      <c r="A48" s="2">
        <f>Hoja1!A48</f>
        <v>0</v>
      </c>
      <c r="B48" s="25">
        <f>Hoja1!B48</f>
        <v>0</v>
      </c>
      <c r="C48" s="25">
        <f>Hoja1!C48</f>
        <v>0</v>
      </c>
      <c r="D48" s="3">
        <f>Hoja1!D48</f>
        <v>0</v>
      </c>
      <c r="F48" s="2">
        <f t="shared" si="0"/>
        <v>0</v>
      </c>
      <c r="G48" s="25">
        <f t="shared" si="1"/>
        <v>0</v>
      </c>
      <c r="H48" s="2">
        <f t="shared" si="2"/>
        <v>0</v>
      </c>
      <c r="I48" s="25">
        <f t="shared" si="3"/>
        <v>0</v>
      </c>
      <c r="J48" s="3">
        <f t="shared" si="4"/>
        <v>0</v>
      </c>
      <c r="K48" s="25">
        <f t="shared" si="5"/>
        <v>0</v>
      </c>
      <c r="L48" s="25">
        <f t="shared" si="6"/>
        <v>0</v>
      </c>
      <c r="M48" s="25">
        <f t="shared" si="7"/>
        <v>0</v>
      </c>
      <c r="N48" s="3">
        <f t="shared" si="8"/>
        <v>0</v>
      </c>
    </row>
    <row r="49" spans="1:15" x14ac:dyDescent="0.25">
      <c r="A49" s="2">
        <f>Hoja1!A49</f>
        <v>0</v>
      </c>
      <c r="B49" s="25">
        <f>Hoja1!B49</f>
        <v>0</v>
      </c>
      <c r="C49" s="25">
        <f>Hoja1!C49</f>
        <v>0</v>
      </c>
      <c r="D49" s="3">
        <f>Hoja1!D49</f>
        <v>0</v>
      </c>
      <c r="F49" s="2">
        <f t="shared" si="0"/>
        <v>0</v>
      </c>
      <c r="G49" s="25">
        <f t="shared" si="1"/>
        <v>0</v>
      </c>
      <c r="H49" s="2">
        <f t="shared" si="2"/>
        <v>0</v>
      </c>
      <c r="I49" s="25">
        <f t="shared" si="3"/>
        <v>0</v>
      </c>
      <c r="J49" s="3">
        <f t="shared" si="4"/>
        <v>0</v>
      </c>
      <c r="K49" s="25">
        <f t="shared" si="5"/>
        <v>0</v>
      </c>
      <c r="L49" s="25">
        <f t="shared" si="6"/>
        <v>0</v>
      </c>
      <c r="M49" s="25">
        <f t="shared" si="7"/>
        <v>0</v>
      </c>
      <c r="N49" s="3">
        <f t="shared" si="8"/>
        <v>0</v>
      </c>
    </row>
    <row r="50" spans="1:15" x14ac:dyDescent="0.25">
      <c r="A50" s="2">
        <f>Hoja1!A50</f>
        <v>0</v>
      </c>
      <c r="B50" s="25">
        <f>Hoja1!B50</f>
        <v>0</v>
      </c>
      <c r="C50" s="25">
        <f>Hoja1!C50</f>
        <v>0</v>
      </c>
      <c r="D50" s="3">
        <f>Hoja1!D50</f>
        <v>0</v>
      </c>
      <c r="F50" s="2">
        <f t="shared" si="0"/>
        <v>0</v>
      </c>
      <c r="G50" s="25">
        <f t="shared" si="1"/>
        <v>0</v>
      </c>
      <c r="H50" s="2">
        <f t="shared" si="2"/>
        <v>0</v>
      </c>
      <c r="I50" s="25">
        <f t="shared" si="3"/>
        <v>0</v>
      </c>
      <c r="J50" s="3">
        <f t="shared" si="4"/>
        <v>0</v>
      </c>
      <c r="K50" s="25">
        <f t="shared" si="5"/>
        <v>0</v>
      </c>
      <c r="L50" s="25">
        <f t="shared" si="6"/>
        <v>0</v>
      </c>
      <c r="M50" s="25">
        <f t="shared" si="7"/>
        <v>0</v>
      </c>
      <c r="N50" s="3">
        <f t="shared" si="8"/>
        <v>0</v>
      </c>
    </row>
    <row r="51" spans="1:15" x14ac:dyDescent="0.25">
      <c r="A51" s="2">
        <f>Hoja1!A51</f>
        <v>0</v>
      </c>
      <c r="B51" s="25">
        <f>Hoja1!B51</f>
        <v>0</v>
      </c>
      <c r="C51" s="25">
        <f>Hoja1!C51</f>
        <v>0</v>
      </c>
      <c r="D51" s="3">
        <f>Hoja1!D51</f>
        <v>0</v>
      </c>
      <c r="F51" s="2">
        <f t="shared" si="0"/>
        <v>0</v>
      </c>
      <c r="G51" s="25">
        <f t="shared" si="1"/>
        <v>0</v>
      </c>
      <c r="H51" s="2">
        <f t="shared" si="2"/>
        <v>0</v>
      </c>
      <c r="I51" s="25">
        <f t="shared" si="3"/>
        <v>0</v>
      </c>
      <c r="J51" s="3">
        <f t="shared" si="4"/>
        <v>0</v>
      </c>
      <c r="K51" s="25">
        <f t="shared" si="5"/>
        <v>0</v>
      </c>
      <c r="L51" s="25">
        <f t="shared" si="6"/>
        <v>0</v>
      </c>
      <c r="M51" s="25">
        <f t="shared" si="7"/>
        <v>0</v>
      </c>
      <c r="N51" s="3">
        <f t="shared" si="8"/>
        <v>0</v>
      </c>
    </row>
    <row r="52" spans="1:15" x14ac:dyDescent="0.25">
      <c r="A52" s="2">
        <f>Hoja1!A52</f>
        <v>0</v>
      </c>
      <c r="B52" s="25">
        <f>Hoja1!B52</f>
        <v>0</v>
      </c>
      <c r="C52" s="25">
        <f>Hoja1!C52</f>
        <v>0</v>
      </c>
      <c r="D52" s="3">
        <f>Hoja1!D52</f>
        <v>0</v>
      </c>
      <c r="F52" s="2">
        <f t="shared" ref="F52:F55" si="9">IF(D52="Idoneo"," ",B52)</f>
        <v>0</v>
      </c>
      <c r="G52" s="25">
        <f t="shared" ref="G52:G55" si="10">IF(D52="Idoneo"," ",B52*D52)</f>
        <v>0</v>
      </c>
      <c r="H52" s="2">
        <f t="shared" ref="H52:H55" si="11">IF(C52="GEO/02",B52,IF(C52="GEO/05",B52,IF(C52="ICAR/01",B52,IF(C52="ICAR/02",B52,IF(C52="ICAR/03",B52,IF(C52="ICAR/04",B52,IF(C52="ICAR/05",B52,IF(C52="ICAR/06",B52,IF(C52="ICAR/07",B52,IF(C52="ICAR/08",B52,IF(C52="ICAR/09",B52,IF(C52="ING-IND/11",B52,IF(C52="ING-IND/24",B52,IF(C52="ING-IND/25",B52,IF(C52="ING-IND/27",B52,IF(C52="ING-IND/28",B52,IF(C52="ING-IND/29",B52,IF(C52="ING-IND/30",B52,0))))))))))))))))))</f>
        <v>0</v>
      </c>
      <c r="I52" s="25">
        <f t="shared" ref="I52:I55" si="12">IF(C52="ICAR/01",B52,IF(C52="ICAR/02",B52,IF(C52="ICAR/03",B52,IF(C52="ICAR/06",B52,IF(C52="ICAR/07",B52,IF(C52="ICAR/08",B52,IF(C52="ICAR/09",B52,IF(C52="ICAR/20",B52,IF(C52="ING-IND/08",B52,IF(C52="ING-IND/09",B52,IF(C52="ING-IND/10",B52,IF(C52="ING-IND/11",B52,IF(C52="ING-IND/22",B52,IF(C52="ING-IND/24",B52,IF(C52="ING-IND/25",B52,IF(C52="ING-IND/27",B52,IF(C52="ING-IND/28",B52,IF(C52="ING-IND/29",B52,IF(C52="ING-IND/30",B52,IF(C52="ING-IND/31",B52,IF(C52="ING-IND/32",B52,IF(C52="ING-IND/33",B52,IF(C52="ING-IND/35",B52,0)))))))))))))))))))))))</f>
        <v>0</v>
      </c>
      <c r="J52" s="3">
        <f t="shared" ref="J52:J55" si="13">IF(C52="MAT/01",B52,IF(C52="MAT/02",B52,IF(C52="MAT/03",B52,IF(C52="MAT/04",B52,IF(C52="MAT/05",B52,IF(C52="MAT/06",B52,IF(C52="MAT/07",B52,IF(C52="MAT/08",B52,IF(C52="FIS/01",B52,IF(C52="FIS/02",B52,IF(C52="FIS/03",B52,IF(C52="FIS/04",B52,IF(C52="FIS/05",B52,IF(C52="FIS/06",B52,0))))))))))))))</f>
        <v>0</v>
      </c>
      <c r="K52" s="25">
        <f t="shared" ref="K52:K55" si="14">IF(C52="ICAR/01",B52,IF(C52="ICAR/02",B52,IF(C52="ICAR/03",B52,IF(C52="ICAR/06",B52,IF(C52="ICAR/07",B52,IF(C52="ICAR/08",B52,IF(C52="ICAR/09",B52,0)))))))</f>
        <v>0</v>
      </c>
      <c r="L52" s="25">
        <f t="shared" ref="L52:L55" si="15">IF(C52="ING-IND/22",B52,IF(C52="ING-IND/24",B52,IF(C52="ING-IND/25",B52,IF(C52="ING-IND/27",B52,IF(C52="ING-IND/28",B52,IF(C52="ING-IND/29",B52,IF(C52="ING-IND/30",B52,IF(C52="ING-IND/35",B52,0))))))))</f>
        <v>0</v>
      </c>
      <c r="M52" s="25">
        <f t="shared" ref="M52:M55" si="16">IF(C52="MAT/03",B52,IF(C52="MAT/05",B52,IF(C52="MAT/07",B52,0)))</f>
        <v>0</v>
      </c>
      <c r="N52" s="3">
        <f t="shared" ref="N52:N55" si="17">IF(C52="FIS/01",B52,0)</f>
        <v>0</v>
      </c>
    </row>
    <row r="53" spans="1:15" x14ac:dyDescent="0.25">
      <c r="A53" s="2">
        <f>Hoja1!A53</f>
        <v>0</v>
      </c>
      <c r="B53" s="25">
        <f>Hoja1!B53</f>
        <v>0</v>
      </c>
      <c r="C53" s="25">
        <f>Hoja1!C53</f>
        <v>0</v>
      </c>
      <c r="D53" s="3">
        <f>Hoja1!D53</f>
        <v>0</v>
      </c>
      <c r="F53" s="2">
        <f t="shared" si="9"/>
        <v>0</v>
      </c>
      <c r="G53" s="25">
        <f t="shared" si="10"/>
        <v>0</v>
      </c>
      <c r="H53" s="2">
        <f t="shared" si="11"/>
        <v>0</v>
      </c>
      <c r="I53" s="25">
        <f t="shared" si="12"/>
        <v>0</v>
      </c>
      <c r="J53" s="3">
        <f t="shared" si="13"/>
        <v>0</v>
      </c>
      <c r="K53" s="25">
        <f t="shared" si="14"/>
        <v>0</v>
      </c>
      <c r="L53" s="25">
        <f t="shared" si="15"/>
        <v>0</v>
      </c>
      <c r="M53" s="25">
        <f t="shared" si="16"/>
        <v>0</v>
      </c>
      <c r="N53" s="3">
        <f t="shared" si="17"/>
        <v>0</v>
      </c>
    </row>
    <row r="54" spans="1:15" x14ac:dyDescent="0.25">
      <c r="A54" s="2">
        <f>Hoja1!A54</f>
        <v>0</v>
      </c>
      <c r="B54" s="25">
        <f>Hoja1!B54</f>
        <v>0</v>
      </c>
      <c r="C54" s="25">
        <f>Hoja1!C54</f>
        <v>0</v>
      </c>
      <c r="D54" s="3">
        <f>Hoja1!D54</f>
        <v>0</v>
      </c>
      <c r="F54" s="2">
        <f t="shared" si="9"/>
        <v>0</v>
      </c>
      <c r="G54" s="25">
        <f t="shared" si="10"/>
        <v>0</v>
      </c>
      <c r="H54" s="2">
        <f t="shared" si="11"/>
        <v>0</v>
      </c>
      <c r="I54" s="25">
        <f t="shared" si="12"/>
        <v>0</v>
      </c>
      <c r="J54" s="3">
        <f t="shared" si="13"/>
        <v>0</v>
      </c>
      <c r="K54" s="25">
        <f t="shared" si="14"/>
        <v>0</v>
      </c>
      <c r="L54" s="25">
        <f t="shared" si="15"/>
        <v>0</v>
      </c>
      <c r="M54" s="25">
        <f t="shared" si="16"/>
        <v>0</v>
      </c>
      <c r="N54" s="3">
        <f t="shared" si="17"/>
        <v>0</v>
      </c>
    </row>
    <row r="55" spans="1:15" ht="15.75" thickBot="1" x14ac:dyDescent="0.3">
      <c r="A55" s="2">
        <f>Hoja1!A55</f>
        <v>0</v>
      </c>
      <c r="B55" s="25">
        <f>Hoja1!B55</f>
        <v>0</v>
      </c>
      <c r="C55" s="25">
        <f>Hoja1!C55</f>
        <v>0</v>
      </c>
      <c r="D55" s="3">
        <f>Hoja1!D55</f>
        <v>0</v>
      </c>
      <c r="F55" s="31">
        <f t="shared" si="9"/>
        <v>0</v>
      </c>
      <c r="G55" s="29">
        <f t="shared" si="10"/>
        <v>0</v>
      </c>
      <c r="H55" s="31">
        <f t="shared" si="11"/>
        <v>0</v>
      </c>
      <c r="I55" s="29">
        <f t="shared" si="12"/>
        <v>0</v>
      </c>
      <c r="J55" s="30">
        <f t="shared" si="13"/>
        <v>0</v>
      </c>
      <c r="K55" s="29">
        <f t="shared" si="14"/>
        <v>0</v>
      </c>
      <c r="L55" s="29">
        <f t="shared" si="15"/>
        <v>0</v>
      </c>
      <c r="M55" s="29">
        <f t="shared" si="16"/>
        <v>0</v>
      </c>
      <c r="N55" s="30">
        <f t="shared" si="17"/>
        <v>0</v>
      </c>
    </row>
    <row r="56" spans="1:15" ht="15.75" thickBot="1" x14ac:dyDescent="0.3">
      <c r="A56" s="40" t="str">
        <f>Hoja1!A56</f>
        <v>Inglese B2</v>
      </c>
      <c r="B56" s="34">
        <f>Hoja1!B56</f>
        <v>0</v>
      </c>
      <c r="C56" s="34">
        <f>Hoja1!C56</f>
        <v>0</v>
      </c>
      <c r="D56" s="35">
        <f>Hoja1!D56</f>
        <v>0</v>
      </c>
    </row>
    <row r="57" spans="1:15" ht="15.75" thickBot="1" x14ac:dyDescent="0.3"/>
    <row r="58" spans="1:15" x14ac:dyDescent="0.25">
      <c r="B58" s="18" t="s">
        <v>0</v>
      </c>
      <c r="D58" s="21" t="s">
        <v>8</v>
      </c>
      <c r="E58" s="2"/>
      <c r="H58" s="1" t="s">
        <v>2</v>
      </c>
      <c r="I58" s="6" t="s">
        <v>3</v>
      </c>
      <c r="J58" s="7" t="s">
        <v>4</v>
      </c>
      <c r="K58" s="1" t="s">
        <v>5</v>
      </c>
      <c r="L58" s="6" t="s">
        <v>5</v>
      </c>
      <c r="M58" s="6" t="s">
        <v>5</v>
      </c>
      <c r="N58" s="7" t="s">
        <v>6</v>
      </c>
      <c r="O58" s="18" t="s">
        <v>7</v>
      </c>
    </row>
    <row r="59" spans="1:15" ht="15.75" thickBot="1" x14ac:dyDescent="0.3">
      <c r="B59" s="17">
        <f>SUM(B4:B40)</f>
        <v>0</v>
      </c>
      <c r="D59" s="22" t="e">
        <f>(SUM(G13:G53))/(SUM(F13:F53))</f>
        <v>#DIV/0!</v>
      </c>
      <c r="E59" s="2"/>
      <c r="H59" s="2">
        <f t="shared" ref="H59:N59" si="18">SUM(H4:H56)</f>
        <v>0</v>
      </c>
      <c r="I59" s="25">
        <f t="shared" si="18"/>
        <v>0</v>
      </c>
      <c r="J59" s="3">
        <f t="shared" si="18"/>
        <v>0</v>
      </c>
      <c r="K59" s="2">
        <f t="shared" si="18"/>
        <v>0</v>
      </c>
      <c r="L59" s="25">
        <f t="shared" si="18"/>
        <v>0</v>
      </c>
      <c r="M59" s="25">
        <f t="shared" si="18"/>
        <v>0</v>
      </c>
      <c r="N59" s="3">
        <f t="shared" si="18"/>
        <v>0</v>
      </c>
      <c r="O59" s="4">
        <f>D56</f>
        <v>0</v>
      </c>
    </row>
    <row r="60" spans="1:15" ht="15.75" thickBot="1" x14ac:dyDescent="0.3">
      <c r="B60" s="5" t="str">
        <f>IF(B59&lt;180,"NO Req 1", "SI Req 1")</f>
        <v>NO Req 1</v>
      </c>
      <c r="D60" s="23" t="e">
        <f>D59*110/30</f>
        <v>#DIV/0!</v>
      </c>
      <c r="E60" s="2"/>
      <c r="H60" s="49" t="str">
        <f>IF(H59&lt;54,"NO Req 1.1",IF(I59&lt;36,"NO Req 1.1",IF(J59&lt;24,"NO Req 1.1","SI Req 1.1")))</f>
        <v>NO Req 1.1</v>
      </c>
      <c r="I60" s="50"/>
      <c r="J60" s="51"/>
      <c r="K60" s="49" t="str">
        <f>IF(K59&lt;15,"NO Req 2.2",IF(L59&lt;15,"NO Req 2.2",IF(M59&lt;15,"NO Req 2.2",IF(N59&lt;9,"NO Req 1.1","SI Req 2.2"))))</f>
        <v>NO Req 2.2</v>
      </c>
      <c r="L60" s="50"/>
      <c r="M60" s="50"/>
      <c r="N60" s="51"/>
      <c r="O60" s="5" t="str">
        <f>IF(O59="NO","NO Req 3","SI Req 3")</f>
        <v>SI Req 3</v>
      </c>
    </row>
    <row r="61" spans="1:15" ht="15.75" thickBot="1" x14ac:dyDescent="0.3">
      <c r="D61" s="5" t="e">
        <f>IF(D60&lt;88,"NO Req 2.1","SI Req2.1")</f>
        <v>#DIV/0!</v>
      </c>
    </row>
    <row r="62" spans="1:15" ht="15.75" thickBot="1" x14ac:dyDescent="0.3">
      <c r="D62" s="24" t="e">
        <f>D59*100/30</f>
        <v>#DIV/0!</v>
      </c>
    </row>
  </sheetData>
  <sheetProtection algorithmName="SHA-512" hashValue="6TjqmklI6qgdlRXukrhqG9X7/KKgpyqwK8lqX45kAMRtojCDd5m+ly03I7L1xrqSpyRr1qfGOkwkrfktze/oGw==" saltValue="el9rqfmaCsfptCq9JEfqNw==" spinCount="100000" sheet="1" objects="1" scenarios="1" selectLockedCells="1" selectUnlockedCells="1"/>
  <mergeCells count="2">
    <mergeCell ref="H60:J60"/>
    <mergeCell ref="K60:N60"/>
  </mergeCells>
  <conditionalFormatting sqref="H59">
    <cfRule type="cellIs" dxfId="15" priority="15" stopIfTrue="1" operator="greaterThan">
      <formula>53.5</formula>
    </cfRule>
    <cfRule type="cellIs" dxfId="14" priority="16" stopIfTrue="1" operator="lessThan">
      <formula>54</formula>
    </cfRule>
  </conditionalFormatting>
  <conditionalFormatting sqref="I59">
    <cfRule type="cellIs" dxfId="13" priority="13" stopIfTrue="1" operator="greaterThan">
      <formula>35.5</formula>
    </cfRule>
    <cfRule type="cellIs" dxfId="12" priority="14" stopIfTrue="1" operator="lessThan">
      <formula>35.5</formula>
    </cfRule>
  </conditionalFormatting>
  <conditionalFormatting sqref="J59">
    <cfRule type="cellIs" dxfId="11" priority="11" stopIfTrue="1" operator="greaterThan">
      <formula>23.5</formula>
    </cfRule>
    <cfRule type="cellIs" dxfId="10" priority="12" stopIfTrue="1" operator="lessThan">
      <formula>23.5</formula>
    </cfRule>
  </conditionalFormatting>
  <conditionalFormatting sqref="K59:N59">
    <cfRule type="cellIs" dxfId="9" priority="9" stopIfTrue="1" operator="greaterThan">
      <formula>14.6</formula>
    </cfRule>
    <cfRule type="cellIs" dxfId="8" priority="10" stopIfTrue="1" operator="lessThan">
      <formula>15</formula>
    </cfRule>
  </conditionalFormatting>
  <conditionalFormatting sqref="O59">
    <cfRule type="containsText" dxfId="7" priority="7" stopIfTrue="1" operator="containsText" text="SI">
      <formula>NOT(ISERROR(SEARCH("SI",O59)))</formula>
    </cfRule>
    <cfRule type="containsText" dxfId="6" priority="8" stopIfTrue="1" operator="containsText" text="NO">
      <formula>NOT(ISERROR(SEARCH("NO",O59)))</formula>
    </cfRule>
  </conditionalFormatting>
  <conditionalFormatting sqref="B59">
    <cfRule type="cellIs" dxfId="5" priority="5" operator="greaterThan">
      <formula>179.5</formula>
    </cfRule>
    <cfRule type="cellIs" dxfId="4" priority="6" stopIfTrue="1" operator="lessThan">
      <formula>180</formula>
    </cfRule>
  </conditionalFormatting>
  <conditionalFormatting sqref="D60">
    <cfRule type="cellIs" dxfId="3" priority="2" stopIfTrue="1" operator="greaterThan">
      <formula>87.5</formula>
    </cfRule>
    <cfRule type="cellIs" dxfId="2" priority="4" stopIfTrue="1" operator="lessThan">
      <formula>88</formula>
    </cfRule>
  </conditionalFormatting>
  <conditionalFormatting sqref="D62">
    <cfRule type="cellIs" dxfId="1" priority="1" operator="greaterThan">
      <formula>79.6</formula>
    </cfRule>
    <cfRule type="cellIs" dxfId="0" priority="3" stopIfTrue="1" operator="lessThan">
      <formula>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Hoja1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martinez</dc:creator>
  <cp:lastModifiedBy>Administrator</cp:lastModifiedBy>
  <dcterms:created xsi:type="dcterms:W3CDTF">2022-09-05T12:47:35Z</dcterms:created>
  <dcterms:modified xsi:type="dcterms:W3CDTF">2023-05-23T12:49:36Z</dcterms:modified>
</cp:coreProperties>
</file>